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251a3b97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92795f1b697949c2"/>
    <x:sheet xmlns:r="http://schemas.openxmlformats.org/officeDocument/2006/relationships" name="Supuestos" sheetId="2" r:id="R104f43208cb541dd"/>
    <x:sheet xmlns:r="http://schemas.openxmlformats.org/officeDocument/2006/relationships" name="Proyección" sheetId="3" r:id="R112f0c9a083b41c4"/>
    <x:sheet xmlns:r="http://schemas.openxmlformats.org/officeDocument/2006/relationships" name="Escenarios" sheetId="4" r:id="R11122e84dc46412f"/>
    <x:sheet xmlns:r="http://schemas.openxmlformats.org/officeDocument/2006/relationships" name="Unit Economics" sheetId="5" r:id="R35cad342d66047d1"/>
    <x:sheet xmlns:r="http://schemas.openxmlformats.org/officeDocument/2006/relationships" name="Uso de fondos" sheetId="6" r:id="R51fdc18f82204f41"/>
    <x:sheet xmlns:r="http://schemas.openxmlformats.org/officeDocument/2006/relationships" name="Checks" sheetId="7" r:id="R3bdb1cb11cb8419a"/>
    <x:sheet xmlns:r="http://schemas.openxmlformats.org/officeDocument/2006/relationships" name="Fuentes" sheetId="8" r:id="Rd47d9fb0cebe4856"/>
  </x:sheets>
</x:workbook>
</file>

<file path=xl/comments1.xml><?xml version="1.0" encoding="utf-8"?>
<x:comments xmlns:x="http://schemas.openxmlformats.org/spreadsheetml/2006/main">
  <x:authors>
    <x:author>tc={84B99D84-16DF-AE72-7AAA-4BC9D1E9E029}</x:author>
    <x:author>tc={8138C230-EC6F-8A2A-5829-CA0EAD994459}</x:author>
    <x:author>tc={5315A158-550A-B5E5-A1FC-5D8A90806D8B}</x:author>
    <x:author>tc={93ECA38E-DED1-F24D-35F9-9CF2BBCDF311}</x:author>
    <x:author>tc={42EAECD4-5AF4-1A0F-E2A5-591C5E3A51AF}</x:author>
    <x:author>tc={A5D89694-2D40-90C8-D210-965A141A7490}</x:author>
    <x:author>tc={93EFE6EE-416C-A770-A578-F2845B6C9FCB}</x:author>
    <x:author>tc={18551D62-77D5-6B66-AABB-5544D4D9B12A}</x:author>
    <x:author>tc={153C32C2-287C-2006-DAC5-1F627EFE7890}</x:author>
    <x:author>tc={F830E8ED-58D3-310A-4FB3-53F0BEAF79EC}</x:author>
    <x:author>tc={7C02FFD4-6621-E166-0F92-DBB7199966C8}</x:author>
    <x:author>tc={2CF07B44-9598-ED43-695B-2C00D99CDF66}</x:author>
    <x:author>tc={1B045B7E-8EC0-4B44-D5AD-BA57E3A2AF16}</x:author>
    <x:author>tc={4A578F90-802C-BEFE-D103-2E6CF02317DF}</x:author>
    <x:author>tc={0D118A78-1C24-D6F4-3456-CE35C464858C}</x:author>
    <x:author>tc={BF344C3F-A558-E98A-5476-CBC60F43FCA7}</x:author>
    <x:author>tc={4747C4DA-0C76-F64E-535C-DCDE79D83FB6}</x:author>
    <x:author>tc={6CDA93F4-722E-002C-6ABD-8B11440ABB73}</x:author>
    <x:author>tc={66EB96E1-3080-183D-3713-18BD54032FD9}</x:author>
    <x:author>tc={D7682390-42A0-9D43-855B-3DBB790B91CB}</x:author>
    <x:author>tc={61129614-5640-1DE7-E3AD-69D65C7515D2}</x:author>
    <x:author>tc={47F7C03F-F1CB-DB38-7E5C-A1F5896254DD}</x:author>
    <x:author>tc={99139A76-7A77-E681-A6DA-D04537930F50}</x:author>
    <x:author>tc={380A8E8D-0A30-3053-9BBA-3E3700961880}</x:author>
    <x:author>tc={E0B1B7E3-4CF5-101F-A160-F907CA6E8368}</x:author>
    <x:author>tc={B273C9A7-1B8E-07C4-A7A6-9F3866E4CF10}</x:author>
    <x:author>tc={66C625AD-2A87-CD39-4C9E-FD1BD8D5AD6B}</x:author>
    <x:author>tc={9ED3E9F7-5F4F-ED1B-4292-89E15F597DAC}</x:author>
    <x:author>tc={C838D92E-DD49-1D11-B405-CD0384FC6E8E}</x:author>
    <x:author>tc={CD26B5C6-E406-E85F-EC7D-22839A69E382}</x:author>
    <x:author>tc={0B73AF85-1473-A78B-47D6-290948D6AE6D}</x:author>
    <x:author>tc={8973F969-3A52-46BB-9CE0-46639E92E1EE}</x:author>
    <x:author>tc={6319F818-9C6B-FFB9-14B4-FD16BCF26C26}</x:author>
    <x:author>tc={7FD4315C-444A-6867-7F01-D654AB0F63A9}</x:author>
    <x:author>tc={E3702E58-47CC-AB02-E9C0-53528BEB81CA}</x:author>
    <x:author>tc={FD749838-EED1-1A23-6609-9A96DFDB4799}</x:author>
    <x:author>tc={56C93E80-8A18-EAAC-889C-1F097C3165A0}</x:author>
    <x:author>tc={3DF90B88-CCA4-8B84-897E-57DBF0DDBC16}</x:author>
    <x:author>tc={EDBD8FD7-6D5A-EEFB-50CA-2A7943B3E6A1}</x:author>
    <x:author>tc={323D3B6D-9A67-E682-2CF1-69F9F8D9121F}</x:author>
    <x:author>tc={7F6104B5-574A-7667-1929-977DFFA7D1D7}</x:author>
    <x:author>tc={ED7F6537-85A5-420F-5035-B4FC811FB840}</x:author>
    <x:author>tc={28FC2433-DC1A-1569-190E-57AAC80931EA}</x:author>
    <x:author>tc={F3EB5822-8E98-E934-F66B-7CF616E0BFE3}</x:author>
    <x:author>tc={2E364F44-32ED-A006-84D0-46D2BB688837}</x:author>
    <x:author>tc={6BC5E87E-7A92-1BF0-3F7D-2CF5337D8243}</x:author>
    <x:author>tc={E4AA98B0-7629-1188-6504-C32BA772B453}</x:author>
    <x:author>tc={A6988DCC-D0F8-2B4B-7685-9B555F0E633D}</x:author>
    <x:author>tc={32261FEC-B6E0-62BF-C35B-1818F1E2E45B}</x:author>
    <x:author>tc={A5D2C2C9-A1BD-6709-271F-A16428430CF2}</x:author>
    <x:author>tc={099AE3C2-B224-7676-E479-E5CC7C806510}</x:author>
    <x:author>tc={27EFE402-1061-F069-EDA1-966F8F50E58F}</x:author>
    <x:author>tc={A23FDD77-49F1-79B8-3A98-890D7F2362A8}</x:author>
    <x:author>tc={123A4A29-ADB2-24AA-84C0-0D405F37D6A5}</x:author>
    <x:author>tc={E40B4FDB-E01D-557A-4DAE-C34411F3F3EA}</x:author>
    <x:author>tc={798385A7-754B-1414-5664-BFE1B79F76D9}</x:author>
    <x:author>tc={463DE782-F7D8-7FF8-83D2-9A9626F23DD5}</x:author>
    <x:author>tc={B1B48527-C696-ED76-75C7-1F2E58C6FE5E}</x:author>
    <x:author>tc={BC776B72-63BC-32D0-55BA-AD8091C1F479}</x:author>
    <x:author>tc={50522E78-05CB-1515-C543-2CA4BFEC084D}</x:author>
    <x:author>tc={33859BDC-E36F-351F-2F9A-C5A4386A00D0}</x:author>
    <x:author>tc={A8CE7C09-5CD2-2755-53DF-4CD427673284}</x:author>
    <x:author>tc={685189EA-3E24-3CC0-DA56-88BF0AA93DA7}</x:author>
    <x:author>tc={2A194CBF-B185-F2D5-11BE-DA3E5F0D5FBA}</x:author>
    <x:author>tc={47A1015E-3428-BF12-5FAE-46FBE4CE4C22}</x:author>
    <x:author>tc={73C0AD2F-6ABC-C8BD-D5E0-D49E6F7C88AC}</x:author>
    <x:author>tc={0DC8D036-601A-DD0B-317C-2FF14AE35574}</x:author>
    <x:author>tc={92C378E5-D1A1-834B-3EFB-7CAD05D77C14}</x:author>
    <x:author>tc={2A89532D-DE26-100E-0711-12F9A91269F3}</x:author>
    <x:author>tc={1F6715FD-BF8F-6835-8D00-ACEC15742F4D}</x:author>
    <x:author>tc={06B5CAD6-C0CC-D968-9A3F-928C6E363DDB}</x:author>
    <x:author>tc={84F5E4AB-F691-8228-5F3C-D05A45C3CF73}</x:author>
    <x:author>tc={926FE9BF-E182-B2D9-10A6-58E93DEBA0CA}</x:author>
    <x:author>tc={8C16A60F-CCC6-749F-29D1-F32D40776A7C}</x:author>
    <x:author>tc={33520651-16A7-7AAD-F101-72F46FB63DC9}</x:author>
    <x:author>tc={42B7DE76-0138-28AF-63DD-FE662C10197E}</x:author>
    <x:author>tc={A3E44EF4-F17E-3231-D2C7-B2A3C07776CE}</x:author>
    <x:author>tc={33C40F0B-4A64-A4A8-B276-946F79E8D886}</x:author>
    <x:author>tc={D6CB407D-4878-8066-7464-1CAB9851BFE0}</x:author>
  </x:authors>
  <x:commentList>
    <x:comment ref="C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8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8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8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9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9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9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9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9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11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11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11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11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11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15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15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15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15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15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18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18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18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18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18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21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21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21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2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21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22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22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22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22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22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23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23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23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23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23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26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26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26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2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26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27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27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27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27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27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28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28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28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28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28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29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29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29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29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29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32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32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32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32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32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33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D33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E33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F33" authorId="6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G33" authorId="6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10" authorId="7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13" authorId="7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16" authorId="7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la administración | Fecha: 2026-07-23 | Debe validarse con datos operativos y contratos reales.</x:t>
        </x:r>
      </x:text>
    </x:comment>
    <x:comment ref="C34" authorId="7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Rango y estructura comercial publicados por CriptoSalud; el valor puntual es un supuesto editable.</x:t>
        </x:r>
      </x:text>
    </x:comment>
    <x:comment ref="C12" authorId="7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Rango y estructura comercial publicados por CriptoSalud; el valor puntual es un supuesto editable.</x:t>
        </x:r>
      </x:text>
    </x:comment>
    <x:comment ref="D12" authorId="7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Rango y estructura comercial publicados por CriptoSalud; el valor puntual es un supuesto editable.</x:t>
        </x:r>
      </x:text>
    </x:comment>
    <x:comment ref="E12" authorId="7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Rango y estructura comercial publicados por CriptoSalud; el valor puntual es un supuesto editable.</x:t>
        </x:r>
      </x:text>
    </x:comment>
    <x:comment ref="F12" authorId="7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Rango y estructura comercial publicados por CriptoSalud; el valor puntual es un supuesto editable.</x:t>
        </x:r>
      </x:text>
    </x:comment>
    <x:comment ref="G12" authorId="7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Rango y estructura comercial publicados por CriptoSalud; el valor puntual es un supuesto editable.</x:t>
        </x:r>
      </x:text>
    </x:comment>
  </x:commentList>
</x:comments>
</file>

<file path=xl/comments2.xml><?xml version="1.0" encoding="utf-8"?>
<x:comments xmlns:x="http://schemas.openxmlformats.org/spreadsheetml/2006/main">
  <x:authors>
    <x:author>tc={3A2974CC-6852-AD06-916C-1F747D069B85}</x:author>
    <x:author>tc={8944F944-D5CA-0601-6BD8-E653D3C14E0D}</x:author>
    <x:author>tc={C1F1C877-7B30-E632-6EFA-3016109C2962}</x:author>
    <x:author>tc={D269D7B3-5BB4-DC59-AE59-AE2AC914CA85}</x:author>
    <x:author>tc={D90D8CF4-D06B-C7F6-5A97-02F261611739}</x:author>
    <x:author>tc={7CF32839-8BF5-69A8-1AEC-75BC580E29D7}</x:author>
    <x:author>tc={07EE3CFA-525A-C7E1-BEEC-C6E2EEBF35FD}</x:author>
    <x:author>tc={2836BA14-6C26-CBA4-AA8F-0A7211771035}</x:author>
    <x:author>tc={FC724370-B3F1-C462-2124-3CF9E5725CFE}</x:author>
    <x:author>tc={70BBE33B-7A03-CD4A-3129-AFD0F06A1BB4}</x:author>
    <x:author>tc={1F73E9EC-4D1B-A8E9-B846-5F1956105D88}</x:author>
    <x:author>tc={A9AA9FF5-DE63-54AF-3477-F2D12A663084}</x:author>
    <x:author>tc={42E8FBA9-1E7A-26F0-7338-3E230D38E14E}</x:author>
    <x:author>tc={B5260C5A-7057-4A07-6503-62BA0396DA83}</x:author>
    <x:author>tc={98EC6070-A7F9-4B13-5ED6-694D67E0E629}</x:author>
    <x:author>tc={0D5182FF-A215-CA80-94AE-6E4C25F0EF16}</x:author>
    <x:author>tc={679C9A5F-6902-BB0F-4CC2-59137DD1FB38}</x:author>
    <x:author>tc={1715EF93-20E3-7E8B-0C2B-A18AF2504F46}</x:author>
  </x:authors>
  <x:commentList>
    <x:comment ref="B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C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D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E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F5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G5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B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C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D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E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F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G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B7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C7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D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E7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F7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  <x:comment ref="G7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Supuesto ilustrativo de escenario | Fecha: 2026-07-23 | Editable por el usuario.</x:t>
        </x:r>
      </x:text>
    </x:comment>
  </x:commentList>
</x:comments>
</file>

<file path=xl/comments3.xml><?xml version="1.0" encoding="utf-8"?>
<x:comments xmlns:x="http://schemas.openxmlformats.org/spreadsheetml/2006/main">
  <x:authors>
    <x:author>tc={AECB5DE4-4E6A-DA9D-FCD4-2DA19C9CEB92}</x:author>
    <x:author>tc={D0984E25-FEE0-C900-C8CC-D3CCC5187E26}</x:author>
    <x:author>tc={6C010AD2-CD5D-294E-6966-3F402DCBF9A5}</x:author>
    <x:author>tc={1D7C1D9D-D6BB-D45E-BE91-3490D03BE43C}</x:author>
    <x:author>tc={5E323CB9-0DDB-57C9-9153-1FF0DB2CBA8C}</x:author>
    <x:author>tc={A37BBA36-B9B3-0ADC-E121-26A4F60D0DB7}</x:author>
  </x:authors>
  <x:commentList>
    <x:comment ref="B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Asignación propuesta y editable.</x:t>
        </x:r>
      </x:text>
    </x:comment>
    <x:comment ref="B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Asignación propuesta y editable.</x:t>
        </x:r>
      </x:text>
    </x:comment>
    <x:comment ref="B9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Asignación propuesta y editable.</x:t>
        </x:r>
      </x:text>
    </x:comment>
    <x:comment ref="B10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Asignación propuesta y editable.</x:t>
        </x:r>
      </x:text>
    </x:comment>
    <x:comment ref="B11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Asignación propuesta y editable.</x:t>
        </x:r>
      </x:text>
    </x:comment>
    <x:comment ref="B12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Fuente: https://criptosalud-seed.emdv1704.chatgpt.site/inversionistas | Fecha: 2026-07-23 | Asignación propuesta y editable.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yyyy&quot;E&quot;"/>
    <x:numFmt numFmtId="201" formatCode="&quot;$&quot;#,##0;[Red](&quot;$&quot;#,##0);-"/>
    <x:numFmt numFmtId="202" formatCode="0.00%;[Red](0.00%);-"/>
    <x:numFmt numFmtId="203" formatCode="0.0%;[Red](0.0%);-"/>
    <x:numFmt numFmtId="204" formatCode="#,##0;[Red](#,##0);-"/>
    <x:numFmt numFmtId="205" formatCode="#,##0.0;[Red](#,##0.0);-"/>
    <x:numFmt numFmtId="206" formatCode="0.0x;[Red](0.0x);-"/>
    <x:numFmt numFmtId="207" formatCode="@"/>
  </x:numFmts>
  <x:fonts count="24">
    <x:font>
      <x:sz val="11"/>
      <x:name val="Carlito"/>
    </x:font>
    <x:font>
      <x:b/>
      <x:sz val="20"/>
      <x:color rgb="FFF6FAFC"/>
      <x:name val="Carlito"/>
    </x:font>
    <x:font>
      <x:i/>
      <x:sz val="10"/>
      <x:color rgb="FFBFD0D7"/>
      <x:name val="Carlito"/>
    </x:font>
    <x:font>
      <x:b/>
      <x:sz val="11"/>
      <x:color rgb="FF102435"/>
      <x:name val="Carlito"/>
    </x:font>
    <x:font>
      <x:b/>
      <x:sz val="12"/>
      <x:color rgb="FFF6FAFC"/>
      <x:name val="Carlito"/>
    </x:font>
    <x:font>
      <x:sz val="11"/>
      <x:color rgb="FF0000FF"/>
      <x:name val="Carlito"/>
    </x:font>
    <x:font>
      <x:sz val="11"/>
      <x:color rgb="FF102435"/>
      <x:name val="Carlito"/>
    </x:font>
    <x:font>
      <x:i/>
      <x:sz val="11"/>
      <x:color rgb="FF102435"/>
      <x:name val="Carlito"/>
    </x:font>
    <x:font>
      <x:sz val="11"/>
      <x:color rgb="FF008000"/>
      <x:name val="Carlito"/>
    </x:font>
    <x:font>
      <x:b/>
      <x:sz val="11"/>
      <x:color rgb="FF008000"/>
      <x:name val="Carlito"/>
    </x:font>
    <x:font>
      <x:b/>
      <x:sz val="12"/>
      <x:color rgb="FF008000"/>
      <x:name val="Carlito"/>
    </x:font>
    <x:font>
      <x:b/>
      <x:sz val="13"/>
      <x:color rgb="FFF6FAFC"/>
      <x:name val="Carlito"/>
    </x:font>
    <x:font>
      <x:b/>
      <x:sz val="10"/>
      <x:color rgb="FF607482"/>
      <x:name val="Carlito"/>
    </x:font>
    <x:font>
      <x:b/>
      <x:sz val="20"/>
      <x:color rgb="FF008000"/>
      <x:name val="Carlito"/>
    </x:font>
    <x:font>
      <x:b/>
      <x:sz val="10"/>
      <x:color rgb="FF102435"/>
      <x:name val="Arial"/>
    </x:font>
    <x:font>
      <x:i/>
      <x:sz val="10"/>
      <x:color rgb="FF102435"/>
      <x:name val="Arial"/>
    </x:font>
    <x:font>
      <x:sz val="10"/>
      <x:color rgb="FF102435"/>
      <x:name val="Arial"/>
    </x:font>
    <x:font>
      <x:b/>
      <x:sz val="20"/>
      <x:color rgb="FFF6FAFC"/>
      <x:name val="Arial"/>
    </x:font>
    <x:font>
      <x:i/>
      <x:sz val="10"/>
      <x:color rgb="FFBFD0D7"/>
      <x:name val="Arial"/>
    </x:font>
    <x:font>
      <x:b/>
      <x:sz val="12"/>
      <x:color rgb="FFF6FAFC"/>
      <x:name val="Arial"/>
    </x:font>
    <x:font>
      <x:b/>
      <x:sz val="13"/>
      <x:color rgb="FFF6FAFC"/>
      <x:name val="Arial"/>
    </x:font>
    <x:font>
      <x:sz val="10"/>
      <x:color rgb="FF0000FF"/>
      <x:name val="Arial"/>
    </x:font>
    <x:font>
      <x:sz val="10"/>
      <x:color rgb="FF008000"/>
      <x:name val="Arial"/>
    </x:font>
    <x:font>
      <x:b/>
      <x:sz val="10"/>
      <x:color rgb="FF008000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071B2B"/>
      </x:patternFill>
    </x:fill>
    <x:fill>
      <x:patternFill patternType="solid">
        <x:fgColor rgb="FFEDF5F6"/>
      </x:patternFill>
    </x:fill>
    <x:fill>
      <x:patternFill patternType="solid">
        <x:fgColor rgb="FF0B2638"/>
      </x:patternFill>
    </x:fill>
    <x:fill>
      <x:patternFill patternType="solid">
        <x:fgColor rgb="FFF7FBFC"/>
      </x:patternFill>
    </x:fill>
    <x:fill>
      <x:patternFill patternType="solid">
        <x:fgColor rgb="FFFFF4B8"/>
      </x:patternFill>
    </x:fill>
    <x:fill>
      <x:patternFill patternType="solid">
        <x:fgColor rgb="FFF6FAFC"/>
      </x:patternFill>
    </x:fill>
  </x:fills>
  <x:borders count="13">
    <x:border/>
    <x:border>
      <x:left style="thin">
        <x:color rgb="FFC9DADD"/>
      </x:left>
      <x:top style="thin">
        <x:color rgb="FFC9DADD"/>
      </x:top>
      <x:bottom style="thin">
        <x:color rgb="FFC9DADD"/>
      </x:bottom>
    </x:border>
    <x:border>
      <x:top style="thin">
        <x:color rgb="FFC9DADD"/>
      </x:top>
      <x:bottom style="thin">
        <x:color rgb="FFC9DADD"/>
      </x:bottom>
    </x:border>
    <x:border>
      <x:right style="thin">
        <x:color rgb="FFC9DADD"/>
      </x:right>
      <x:top style="thin">
        <x:color rgb="FFC9DADD"/>
      </x:top>
      <x:bottom style="thin">
        <x:color rgb="FFC9DADD"/>
      </x:bottom>
    </x:border>
    <x:border>
      <x:top style="thin">
        <x:color rgb="FF102435"/>
      </x:top>
    </x:border>
    <x:border>
      <x:left style="thin">
        <x:color rgb="FFC9DADD"/>
      </x:left>
      <x:top style="thin">
        <x:color rgb="FFC9DADD"/>
      </x:top>
    </x:border>
    <x:border>
      <x:top style="thin">
        <x:color rgb="FFC9DADD"/>
      </x:top>
    </x:border>
    <x:border>
      <x:right style="thin">
        <x:color rgb="FFC9DADD"/>
      </x:right>
      <x:top style="thin">
        <x:color rgb="FFC9DADD"/>
      </x:top>
    </x:border>
    <x:border>
      <x:left style="thin">
        <x:color rgb="FFC9DADD"/>
      </x:left>
    </x:border>
    <x:border>
      <x:right style="thin">
        <x:color rgb="FFC9DADD"/>
      </x:right>
    </x:border>
    <x:border>
      <x:left style="thin">
        <x:color rgb="FFC9DADD"/>
      </x:left>
      <x:bottom style="thin">
        <x:color rgb="FFC9DADD"/>
      </x:bottom>
    </x:border>
    <x:border>
      <x:bottom style="thin">
        <x:color rgb="FFC9DADD"/>
      </x:bottom>
    </x:border>
    <x:border>
      <x:right style="thin">
        <x:color rgb="FFC9DADD"/>
      </x:right>
      <x:bottom style="thin">
        <x:color rgb="FFC9DADD"/>
      </x:bottom>
    </x:border>
  </x:borders>
  <x:cellStyleXfs count="1">
    <x:xf numFmtId="0" fontId="0" fillId="0" borderId="0"/>
  </x:cellStyleXfs>
  <x:cellXfs count="2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/>
    <x:xf numFmtId="200" fontId="0" fillId="3" borderId="0" xfId="0" applyNumberFormat="1" applyFont="1" applyFill="1" applyBorder="1" applyAlignment="1">
      <x:alignment horizontal="right"/>
    </x:xf>
    <x:xf numFmtId="0" fontId="3" fillId="3" borderId="0" xfId="0" applyNumberFormat="1" applyFont="1" applyFill="1" applyBorder="1"/>
    <x:xf numFmtId="200" fontId="3" fillId="3" borderId="0" xfId="0" applyNumberFormat="1" applyFont="1" applyFill="1" applyBorder="1" applyAlignment="1">
      <x:alignment horizontal="right"/>
    </x:xf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200" fontId="3" fillId="3" borderId="2" xfId="0" applyNumberFormat="1" applyFont="1" applyFill="1" applyBorder="1" applyAlignment="1">
      <x:alignment horizontal="right"/>
    </x:xf>
    <x:xf numFmtId="200" fontId="3" fillId="3" borderId="3" xfId="0" applyNumberFormat="1" applyFont="1" applyFill="1" applyBorder="1" applyAlignment="1">
      <x:alignment horizontal="right"/>
    </x:xf>
    <x:xf numFmtId="0" fontId="3" fillId="3" borderId="1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200" fontId="3" fillId="3" borderId="2" xfId="0" applyNumberFormat="1" applyFont="1" applyFill="1" applyBorder="1" applyAlignment="1">
      <x:alignment horizontal="right" vertical="center"/>
    </x:xf>
    <x:xf numFmtId="200" fontId="3" fillId="3" borderId="3" xfId="0" applyNumberFormat="1" applyFont="1" applyFill="1" applyBorder="1" applyAlignment="1">
      <x:alignment horizontal="righ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202" fontId="5" fillId="0" borderId="0" xfId="0" applyNumberFormat="1" applyFont="1" applyFill="1" applyBorder="1"/>
    <x:xf numFmtId="202" fontId="5" fillId="5" borderId="0" xfId="0" applyNumberFormat="1" applyFont="1" applyFill="1" applyBorder="1"/>
    <x:xf numFmtId="203" fontId="5" fillId="0" borderId="0" xfId="0" applyNumberFormat="1" applyFont="1" applyFill="1" applyBorder="1"/>
    <x:xf numFmtId="204" fontId="5" fillId="0" borderId="0" xfId="0" applyNumberFormat="1" applyFont="1" applyFill="1" applyBorder="1"/>
    <x:xf numFmtId="203" fontId="5" fillId="5" borderId="0" xfId="0" applyNumberFormat="1" applyFont="1" applyFill="1" applyBorder="1"/>
    <x:xf numFmtId="204" fontId="5" fillId="5" borderId="0" xfId="0" applyNumberFormat="1" applyFont="1" applyFill="1" applyBorder="1"/>
    <x:xf numFmtId="201" fontId="5" fillId="0" borderId="0" xfId="0" applyNumberFormat="1" applyFont="1" applyFill="1" applyBorder="1"/>
    <x:xf numFmtId="201" fontId="5" fillId="5" borderId="0" xfId="0" applyNumberFormat="1" applyFont="1" applyFill="1" applyBorder="1"/>
    <x:xf numFmtId="201" fontId="6" fillId="0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2" fontId="5" fillId="5" borderId="0" xfId="0" applyNumberFormat="1" applyFont="1" applyFill="1" applyBorder="1" applyAlignment="1">
      <x:alignment vertical="center"/>
    </x:xf>
    <x:xf numFmtId="203" fontId="5" fillId="5" borderId="0" xfId="0" applyNumberFormat="1" applyFont="1" applyFill="1" applyBorder="1" applyAlignment="1">
      <x:alignment vertical="center"/>
    </x:xf>
    <x:xf numFmtId="204" fontId="5" fillId="5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4" xfId="0" applyNumberFormat="1" applyFont="1" applyFill="1" applyBorder="1"/>
    <x:xf numFmtId="201" fontId="3" fillId="0" borderId="4" xfId="0" applyNumberFormat="1" applyFont="1" applyFill="1" applyBorder="1"/>
    <x:xf numFmtId="201" fontId="4" fillId="4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/>
    <x:xf numFmtId="203" fontId="3" fillId="0" borderId="0" xfId="0" applyNumberFormat="1" applyFont="1" applyFill="1" applyBorder="1"/>
    <x:xf numFmtId="204" fontId="8" fillId="0" borderId="0" xfId="0" applyNumberFormat="1" applyFont="1" applyFill="1" applyBorder="1"/>
    <x:xf numFmtId="201" fontId="8" fillId="0" borderId="0" xfId="0" applyNumberFormat="1" applyFont="1" applyFill="1" applyBorder="1"/>
    <x:xf numFmtId="202" fontId="8" fillId="0" borderId="0" xfId="0" applyNumberFormat="1" applyFont="1" applyFill="1" applyBorder="1"/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vertical="center"/>
    </x:xf>
    <x:xf numFmtId="201" fontId="9" fillId="0" borderId="4" xfId="0" applyNumberFormat="1" applyFont="1" applyFill="1" applyBorder="1"/>
    <x:xf numFmtId="201" fontId="9" fillId="0" borderId="0" xfId="0" applyNumberFormat="1" applyFont="1" applyFill="1" applyBorder="1"/>
    <x:xf numFmtId="203" fontId="9" fillId="0" borderId="0" xfId="0" applyNumberFormat="1" applyFont="1" applyFill="1" applyBorder="1"/>
    <x:xf numFmtId="205" fontId="0" fillId="0" borderId="0" xfId="0" applyNumberFormat="1" applyFont="1" applyFill="1" applyBorder="1"/>
    <x:xf numFmtId="206" fontId="0" fillId="0" borderId="0" xfId="0" applyNumberFormat="1" applyFont="1" applyFill="1" applyBorder="1"/>
    <x:xf numFmtId="205" fontId="8" fillId="0" borderId="0" xfId="0" applyNumberFormat="1" applyFont="1" applyFill="1" applyBorder="1"/>
    <x:xf numFmtId="0" fontId="8" fillId="0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/>
    </x:xf>
    <x:xf numFmtId="206" fontId="8" fillId="0" borderId="0" xfId="0" applyNumberFormat="1" applyFont="1" applyFill="1" applyBorder="1"/>
    <x:xf numFmtId="203" fontId="3" fillId="0" borderId="4" xfId="0" applyNumberFormat="1" applyFont="1" applyFill="1" applyBorder="1"/>
    <x:xf numFmtId="0" fontId="11" fillId="4" borderId="0" xfId="0" applyNumberFormat="1" applyFont="1" applyFill="1" applyBorder="1"/>
    <x:xf numFmtId="203" fontId="8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8" xfId="0" applyNumberFormat="1" applyFont="1" applyFill="1" applyBorder="1"/>
    <x:xf numFmtId="0" fontId="0" fillId="7" borderId="9" xfId="0" applyNumberFormat="1" applyFont="1" applyFill="1" applyBorder="1"/>
    <x:xf numFmtId="0" fontId="0" fillId="7" borderId="10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0" fontId="0" fillId="7" borderId="5" xfId="0" applyNumberFormat="1" applyFont="1" applyFill="1" applyBorder="1" applyAlignment="1">
      <x:alignment vertical="center"/>
    </x:xf>
    <x:xf numFmtId="0" fontId="0" fillId="7" borderId="6" xfId="0" applyNumberFormat="1" applyFont="1" applyFill="1" applyBorder="1" applyAlignment="1">
      <x:alignment vertical="center"/>
    </x:xf>
    <x:xf numFmtId="0" fontId="0" fillId="7" borderId="7" xfId="0" applyNumberFormat="1" applyFont="1" applyFill="1" applyBorder="1" applyAlignment="1">
      <x:alignment vertical="center"/>
    </x:xf>
    <x:xf numFmtId="0" fontId="0" fillId="7" borderId="8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 applyAlignment="1">
      <x:alignment vertical="center"/>
    </x:xf>
    <x:xf numFmtId="0" fontId="0" fillId="7" borderId="9" xfId="0" applyNumberFormat="1" applyFont="1" applyFill="1" applyBorder="1" applyAlignment="1">
      <x:alignment vertical="center"/>
    </x:xf>
    <x:xf numFmtId="0" fontId="0" fillId="7" borderId="10" xfId="0" applyNumberFormat="1" applyFont="1" applyFill="1" applyBorder="1" applyAlignment="1">
      <x:alignment vertical="center"/>
    </x:xf>
    <x:xf numFmtId="0" fontId="0" fillId="7" borderId="11" xfId="0" applyNumberFormat="1" applyFont="1" applyFill="1" applyBorder="1" applyAlignment="1">
      <x:alignment vertical="center"/>
    </x:xf>
    <x:xf numFmtId="0" fontId="0" fillId="7" borderId="12" xfId="0" applyNumberFormat="1" applyFont="1" applyFill="1" applyBorder="1" applyAlignment="1">
      <x:alignment vertical="center"/>
    </x:xf>
    <x:xf numFmtId="0" fontId="12" fillId="7" borderId="5" xfId="0" applyNumberFormat="1" applyFont="1" applyFill="1" applyBorder="1" applyAlignment="1">
      <x:alignment vertical="center"/>
    </x:xf>
    <x:xf numFmtId="0" fontId="12" fillId="7" borderId="6" xfId="0" applyNumberFormat="1" applyFont="1" applyFill="1" applyBorder="1" applyAlignment="1">
      <x:alignment vertical="center"/>
    </x:xf>
    <x:xf numFmtId="0" fontId="12" fillId="7" borderId="7" xfId="0" applyNumberFormat="1" applyFont="1" applyFill="1" applyBorder="1" applyAlignment="1">
      <x:alignment vertical="center"/>
    </x:xf>
    <x:xf numFmtId="0" fontId="13" fillId="7" borderId="8" xfId="0" applyNumberFormat="1" applyFont="1" applyFill="1" applyBorder="1" applyAlignment="1">
      <x:alignment vertical="center"/>
    </x:xf>
    <x:xf numFmtId="0" fontId="13" fillId="7" borderId="0" xfId="0" applyNumberFormat="1" applyFont="1" applyFill="1" applyBorder="1" applyAlignment="1">
      <x:alignment vertical="center"/>
    </x:xf>
    <x:xf numFmtId="0" fontId="13" fillId="7" borderId="9" xfId="0" applyNumberFormat="1" applyFont="1" applyFill="1" applyBorder="1" applyAlignment="1">
      <x:alignment vertical="center"/>
    </x:xf>
    <x:xf numFmtId="0" fontId="13" fillId="7" borderId="10" xfId="0" applyNumberFormat="1" applyFont="1" applyFill="1" applyBorder="1" applyAlignment="1">
      <x:alignment vertical="center"/>
    </x:xf>
    <x:xf numFmtId="0" fontId="13" fillId="7" borderId="11" xfId="0" applyNumberFormat="1" applyFont="1" applyFill="1" applyBorder="1" applyAlignment="1">
      <x:alignment vertical="center"/>
    </x:xf>
    <x:xf numFmtId="0" fontId="13" fillId="7" borderId="12" xfId="0" applyNumberFormat="1" applyFont="1" applyFill="1" applyBorder="1" applyAlignment="1">
      <x:alignment vertical="center"/>
    </x:xf>
    <x:xf numFmtId="201" fontId="13" fillId="7" borderId="8" xfId="0" applyNumberFormat="1" applyFont="1" applyFill="1" applyBorder="1" applyAlignment="1">
      <x:alignment vertical="center"/>
    </x:xf>
    <x:xf numFmtId="201" fontId="13" fillId="7" borderId="0" xfId="0" applyNumberFormat="1" applyFont="1" applyFill="1" applyBorder="1" applyAlignment="1">
      <x:alignment vertical="center"/>
    </x:xf>
    <x:xf numFmtId="201" fontId="13" fillId="7" borderId="9" xfId="0" applyNumberFormat="1" applyFont="1" applyFill="1" applyBorder="1" applyAlignment="1">
      <x:alignment vertical="center"/>
    </x:xf>
    <x:xf numFmtId="201" fontId="13" fillId="7" borderId="10" xfId="0" applyNumberFormat="1" applyFont="1" applyFill="1" applyBorder="1" applyAlignment="1">
      <x:alignment vertical="center"/>
    </x:xf>
    <x:xf numFmtId="201" fontId="13" fillId="7" borderId="11" xfId="0" applyNumberFormat="1" applyFont="1" applyFill="1" applyBorder="1" applyAlignment="1">
      <x:alignment vertical="center"/>
    </x:xf>
    <x:xf numFmtId="201" fontId="13" fillId="7" borderId="12" xfId="0" applyNumberFormat="1" applyFont="1" applyFill="1" applyBorder="1" applyAlignment="1">
      <x:alignment vertical="center"/>
    </x:xf>
    <x:xf numFmtId="203" fontId="13" fillId="7" borderId="8" xfId="0" applyNumberFormat="1" applyFont="1" applyFill="1" applyBorder="1" applyAlignment="1">
      <x:alignment vertical="center"/>
    </x:xf>
    <x:xf numFmtId="203" fontId="13" fillId="7" borderId="0" xfId="0" applyNumberFormat="1" applyFont="1" applyFill="1" applyBorder="1" applyAlignment="1">
      <x:alignment vertical="center"/>
    </x:xf>
    <x:xf numFmtId="203" fontId="13" fillId="7" borderId="9" xfId="0" applyNumberFormat="1" applyFont="1" applyFill="1" applyBorder="1" applyAlignment="1">
      <x:alignment vertical="center"/>
    </x:xf>
    <x:xf numFmtId="203" fontId="13" fillId="7" borderId="10" xfId="0" applyNumberFormat="1" applyFont="1" applyFill="1" applyBorder="1" applyAlignment="1">
      <x:alignment vertical="center"/>
    </x:xf>
    <x:xf numFmtId="203" fontId="13" fillId="7" borderId="11" xfId="0" applyNumberFormat="1" applyFont="1" applyFill="1" applyBorder="1" applyAlignment="1">
      <x:alignment vertical="center"/>
    </x:xf>
    <x:xf numFmtId="203" fontId="13" fillId="7" borderId="12" xfId="0" applyNumberFormat="1" applyFont="1" applyFill="1" applyBorder="1" applyAlignment="1">
      <x:alignment vertical="center"/>
    </x:xf>
    <x:xf numFmtId="200" fontId="13" fillId="7" borderId="8" xfId="0" applyNumberFormat="1" applyFont="1" applyFill="1" applyBorder="1" applyAlignment="1">
      <x:alignment vertical="center"/>
    </x:xf>
    <x:xf numFmtId="200" fontId="13" fillId="7" borderId="0" xfId="0" applyNumberFormat="1" applyFont="1" applyFill="1" applyBorder="1" applyAlignment="1">
      <x:alignment vertical="center"/>
    </x:xf>
    <x:xf numFmtId="200" fontId="13" fillId="7" borderId="9" xfId="0" applyNumberFormat="1" applyFont="1" applyFill="1" applyBorder="1" applyAlignment="1">
      <x:alignment vertical="center"/>
    </x:xf>
    <x:xf numFmtId="200" fontId="13" fillId="7" borderId="10" xfId="0" applyNumberFormat="1" applyFont="1" applyFill="1" applyBorder="1" applyAlignment="1">
      <x:alignment vertical="center"/>
    </x:xf>
    <x:xf numFmtId="200" fontId="13" fillId="7" borderId="11" xfId="0" applyNumberFormat="1" applyFont="1" applyFill="1" applyBorder="1" applyAlignment="1">
      <x:alignment vertical="center"/>
    </x:xf>
    <x:xf numFmtId="200" fontId="13" fillId="7" borderId="12" xfId="0" applyNumberFormat="1" applyFont="1" applyFill="1" applyBorder="1" applyAlignment="1">
      <x:alignment vertical="center"/>
    </x:xf>
    <x:xf numFmtId="204" fontId="13" fillId="7" borderId="8" xfId="0" applyNumberFormat="1" applyFont="1" applyFill="1" applyBorder="1" applyAlignment="1">
      <x:alignment vertical="center"/>
    </x:xf>
    <x:xf numFmtId="204" fontId="13" fillId="7" borderId="0" xfId="0" applyNumberFormat="1" applyFont="1" applyFill="1" applyBorder="1" applyAlignment="1">
      <x:alignment vertical="center"/>
    </x:xf>
    <x:xf numFmtId="204" fontId="13" fillId="7" borderId="9" xfId="0" applyNumberFormat="1" applyFont="1" applyFill="1" applyBorder="1" applyAlignment="1">
      <x:alignment vertical="center"/>
    </x:xf>
    <x:xf numFmtId="204" fontId="13" fillId="7" borderId="10" xfId="0" applyNumberFormat="1" applyFont="1" applyFill="1" applyBorder="1" applyAlignment="1">
      <x:alignment vertical="center"/>
    </x:xf>
    <x:xf numFmtId="204" fontId="13" fillId="7" borderId="11" xfId="0" applyNumberFormat="1" applyFont="1" applyFill="1" applyBorder="1" applyAlignment="1">
      <x:alignment vertical="center"/>
    </x:xf>
    <x:xf numFmtId="204" fontId="13" fillId="7" borderId="12" xfId="0" applyNumberFormat="1" applyFont="1" applyFill="1" applyBorder="1" applyAlignment="1">
      <x:alignment vertical="center"/>
    </x:xf>
    <x:xf numFmtId="207" fontId="13" fillId="7" borderId="8" xfId="0" applyNumberFormat="1" applyFont="1" applyFill="1" applyBorder="1" applyAlignment="1">
      <x:alignment vertical="center"/>
    </x:xf>
    <x:xf numFmtId="207" fontId="13" fillId="7" borderId="9" xfId="0" applyNumberFormat="1" applyFont="1" applyFill="1" applyBorder="1" applyAlignment="1">
      <x:alignment vertical="center"/>
    </x:xf>
    <x:xf numFmtId="207" fontId="13" fillId="7" borderId="10" xfId="0" applyNumberFormat="1" applyFont="1" applyFill="1" applyBorder="1" applyAlignment="1">
      <x:alignment vertical="center"/>
    </x:xf>
    <x:xf numFmtId="207" fontId="13" fillId="7" borderId="12" xfId="0" applyNumberFormat="1" applyFont="1" applyFill="1" applyBorder="1" applyAlignment="1">
      <x:alignment vertical="center"/>
    </x:xf>
    <x:xf numFmtId="207" fontId="0" fillId="0" borderId="0" xfId="0" applyNumberFormat="1" applyFont="1" applyFill="1" applyBorder="1"/>
    <x:xf numFmtId="207" fontId="8" fillId="0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201" fontId="8" fillId="0" borderId="0" xfId="0" applyNumberFormat="1" applyFont="1" applyFill="1" applyBorder="1" applyAlignment="1">
      <x:alignment vertical="center"/>
    </x:xf>
    <x:xf numFmtId="203" fontId="8" fillId="0" borderId="0" xfId="0" applyNumberFormat="1" applyFont="1" applyFill="1" applyBorder="1" applyAlignment="1">
      <x:alignment vertical="center"/>
    </x:xf>
    <x:xf numFmtId="207" fontId="8" fillId="0" borderId="0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 applyAlignment="1">
      <x:alignment vertical="center"/>
    </x:xf>
    <x:xf numFmtId="0" fontId="15" fillId="2" borderId="0" xfId="0" applyNumberFormat="1" applyFont="1" applyFill="1" applyBorder="1" applyAlignment="1">
      <x:alignment vertical="center" wrapText="1"/>
    </x:xf>
    <x:xf numFmtId="0" fontId="16" fillId="0" borderId="0" xfId="0" applyNumberFormat="1" applyFont="1" applyFill="1" applyBorder="1" applyAlignment="1">
      <x:alignment vertical="center"/>
    </x:xf>
    <x:xf numFmtId="0" fontId="14" fillId="3" borderId="1" xfId="0" applyNumberFormat="1" applyFont="1" applyFill="1" applyBorder="1" applyAlignment="1">
      <x:alignment vertical="center"/>
    </x:xf>
    <x:xf numFmtId="0" fontId="14" fillId="3" borderId="2" xfId="0" applyNumberFormat="1" applyFont="1" applyFill="1" applyBorder="1" applyAlignment="1">
      <x:alignment vertical="center"/>
    </x:xf>
    <x:xf numFmtId="200" fontId="14" fillId="3" borderId="2" xfId="0" applyNumberFormat="1" applyFont="1" applyFill="1" applyBorder="1" applyAlignment="1">
      <x:alignment horizontal="right" vertical="center"/>
    </x:xf>
    <x:xf numFmtId="200" fontId="14" fillId="3" borderId="3" xfId="0" applyNumberFormat="1" applyFont="1" applyFill="1" applyBorder="1" applyAlignment="1">
      <x:alignment horizontal="right" vertical="center"/>
    </x:xf>
    <x:xf numFmtId="0" fontId="14" fillId="4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 applyAlignment="1">
      <x:alignment vertical="center"/>
    </x:xf>
    <x:xf numFmtId="201" fontId="16" fillId="5" borderId="0" xfId="0" applyNumberFormat="1" applyFont="1" applyFill="1" applyBorder="1" applyAlignment="1">
      <x:alignment vertical="center"/>
    </x:xf>
    <x:xf numFmtId="201" fontId="16" fillId="0" borderId="0" xfId="0" applyNumberFormat="1" applyFont="1" applyFill="1" applyBorder="1" applyAlignment="1">
      <x:alignment vertical="center"/>
    </x:xf>
    <x:xf numFmtId="202" fontId="16" fillId="5" borderId="0" xfId="0" applyNumberFormat="1" applyFont="1" applyFill="1" applyBorder="1" applyAlignment="1">
      <x:alignment vertical="center"/>
    </x:xf>
    <x:xf numFmtId="203" fontId="16" fillId="5" borderId="0" xfId="0" applyNumberFormat="1" applyFont="1" applyFill="1" applyBorder="1" applyAlignment="1">
      <x:alignment vertical="center"/>
    </x:xf>
    <x:xf numFmtId="204" fontId="16" fillId="5" borderId="0" xfId="0" applyNumberFormat="1" applyFont="1" applyFill="1" applyBorder="1" applyAlignment="1">
      <x:alignment vertical="center"/>
    </x:xf>
    <x:xf numFmtId="0" fontId="14" fillId="4" borderId="0" xfId="0" applyNumberFormat="1" applyFont="1" applyFill="1" applyBorder="1" applyAlignment="1">
      <x:alignment vertical="center" wrapText="1"/>
    </x:xf>
    <x:xf numFmtId="0" fontId="15" fillId="6" borderId="0" xfId="0" applyNumberFormat="1" applyFont="1" applyFill="1" applyBorder="1" applyAlignment="1">
      <x:alignment vertical="center" wrapText="1"/>
    </x:xf>
    <x:xf numFmtId="0" fontId="16" fillId="0" borderId="0" xfId="0" applyNumberFormat="1" applyFont="1" applyFill="1" applyBorder="1"/>
    <x:xf numFmtId="204" fontId="16" fillId="0" borderId="0" xfId="0" applyNumberFormat="1" applyFont="1" applyFill="1" applyBorder="1"/>
    <x:xf numFmtId="201" fontId="16" fillId="0" borderId="0" xfId="0" applyNumberFormat="1" applyFont="1" applyFill="1" applyBorder="1"/>
    <x:xf numFmtId="202" fontId="16" fillId="0" borderId="0" xfId="0" applyNumberFormat="1" applyFont="1" applyFill="1" applyBorder="1"/>
    <x:xf numFmtId="0" fontId="14" fillId="0" borderId="4" xfId="0" applyNumberFormat="1" applyFont="1" applyFill="1" applyBorder="1"/>
    <x:xf numFmtId="201" fontId="14" fillId="0" borderId="4" xfId="0" applyNumberFormat="1" applyFont="1" applyFill="1" applyBorder="1"/>
    <x:xf numFmtId="201" fontId="14" fillId="4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/>
    <x:xf numFmtId="201" fontId="14" fillId="0" borderId="0" xfId="0" applyNumberFormat="1" applyFont="1" applyFill="1" applyBorder="1"/>
    <x:xf numFmtId="203" fontId="16" fillId="0" borderId="0" xfId="0" applyNumberFormat="1" applyFont="1" applyFill="1" applyBorder="1"/>
    <x:xf numFmtId="203" fontId="14" fillId="0" borderId="0" xfId="0" applyNumberFormat="1" applyFont="1" applyFill="1" applyBorder="1"/>
    <x:xf numFmtId="0" fontId="14" fillId="3" borderId="3" xfId="0" applyNumberFormat="1" applyFont="1" applyFill="1" applyBorder="1" applyAlignment="1">
      <x:alignment vertical="center"/>
    </x:xf>
    <x:xf numFmtId="203" fontId="16" fillId="5" borderId="0" xfId="0" applyNumberFormat="1" applyFont="1" applyFill="1" applyBorder="1"/>
    <x:xf numFmtId="205" fontId="16" fillId="0" borderId="0" xfId="0" applyNumberFormat="1" applyFont="1" applyFill="1" applyBorder="1"/>
    <x:xf numFmtId="206" fontId="16" fillId="0" borderId="0" xfId="0" applyNumberFormat="1" applyFont="1" applyFill="1" applyBorder="1"/>
    <x:xf numFmtId="0" fontId="15" fillId="6" borderId="0" xfId="0" applyNumberFormat="1" applyFont="1" applyFill="1" applyBorder="1" applyAlignment="1">
      <x:alignment wrapText="1"/>
    </x:xf>
    <x:xf numFmtId="203" fontId="14" fillId="0" borderId="4" xfId="0" applyNumberFormat="1" applyFont="1" applyFill="1" applyBorder="1"/>
    <x:xf numFmtId="0" fontId="14" fillId="4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4" fillId="7" borderId="5" xfId="0" applyNumberFormat="1" applyFont="1" applyFill="1" applyBorder="1" applyAlignment="1">
      <x:alignment vertical="center"/>
    </x:xf>
    <x:xf numFmtId="0" fontId="14" fillId="7" borderId="6" xfId="0" applyNumberFormat="1" applyFont="1" applyFill="1" applyBorder="1" applyAlignment="1">
      <x:alignment vertical="center"/>
    </x:xf>
    <x:xf numFmtId="0" fontId="14" fillId="7" borderId="7" xfId="0" applyNumberFormat="1" applyFont="1" applyFill="1" applyBorder="1" applyAlignment="1">
      <x:alignment vertical="center"/>
    </x:xf>
    <x:xf numFmtId="201" fontId="14" fillId="7" borderId="8" xfId="0" applyNumberFormat="1" applyFont="1" applyFill="1" applyBorder="1" applyAlignment="1">
      <x:alignment vertical="center"/>
    </x:xf>
    <x:xf numFmtId="201" fontId="14" fillId="7" borderId="0" xfId="0" applyNumberFormat="1" applyFont="1" applyFill="1" applyBorder="1" applyAlignment="1">
      <x:alignment vertical="center"/>
    </x:xf>
    <x:xf numFmtId="201" fontId="14" fillId="7" borderId="9" xfId="0" applyNumberFormat="1" applyFont="1" applyFill="1" applyBorder="1" applyAlignment="1">
      <x:alignment vertical="center"/>
    </x:xf>
    <x:xf numFmtId="203" fontId="14" fillId="7" borderId="8" xfId="0" applyNumberFormat="1" applyFont="1" applyFill="1" applyBorder="1" applyAlignment="1">
      <x:alignment vertical="center"/>
    </x:xf>
    <x:xf numFmtId="203" fontId="14" fillId="7" borderId="0" xfId="0" applyNumberFormat="1" applyFont="1" applyFill="1" applyBorder="1" applyAlignment="1">
      <x:alignment vertical="center"/>
    </x:xf>
    <x:xf numFmtId="203" fontId="14" fillId="7" borderId="9" xfId="0" applyNumberFormat="1" applyFont="1" applyFill="1" applyBorder="1" applyAlignment="1">
      <x:alignment vertical="center"/>
    </x:xf>
    <x:xf numFmtId="200" fontId="14" fillId="7" borderId="8" xfId="0" applyNumberFormat="1" applyFont="1" applyFill="1" applyBorder="1" applyAlignment="1">
      <x:alignment vertical="center"/>
    </x:xf>
    <x:xf numFmtId="200" fontId="14" fillId="7" borderId="0" xfId="0" applyNumberFormat="1" applyFont="1" applyFill="1" applyBorder="1" applyAlignment="1">
      <x:alignment vertical="center"/>
    </x:xf>
    <x:xf numFmtId="200" fontId="14" fillId="7" borderId="9" xfId="0" applyNumberFormat="1" applyFont="1" applyFill="1" applyBorder="1" applyAlignment="1">
      <x:alignment vertical="center"/>
    </x:xf>
    <x:xf numFmtId="204" fontId="14" fillId="7" borderId="8" xfId="0" applyNumberFormat="1" applyFont="1" applyFill="1" applyBorder="1" applyAlignment="1">
      <x:alignment vertical="center"/>
    </x:xf>
    <x:xf numFmtId="204" fontId="14" fillId="7" borderId="0" xfId="0" applyNumberFormat="1" applyFont="1" applyFill="1" applyBorder="1" applyAlignment="1">
      <x:alignment vertical="center"/>
    </x:xf>
    <x:xf numFmtId="204" fontId="14" fillId="7" borderId="9" xfId="0" applyNumberFormat="1" applyFont="1" applyFill="1" applyBorder="1" applyAlignment="1">
      <x:alignment vertical="center"/>
    </x:xf>
    <x:xf numFmtId="207" fontId="14" fillId="7" borderId="8" xfId="0" applyNumberFormat="1" applyFont="1" applyFill="1" applyBorder="1" applyAlignment="1">
      <x:alignment vertical="center"/>
    </x:xf>
    <x:xf numFmtId="207" fontId="14" fillId="7" borderId="9" xfId="0" applyNumberFormat="1" applyFont="1" applyFill="1" applyBorder="1" applyAlignment="1">
      <x:alignment vertical="center"/>
    </x:xf>
    <x:xf numFmtId="201" fontId="14" fillId="7" borderId="10" xfId="0" applyNumberFormat="1" applyFont="1" applyFill="1" applyBorder="1" applyAlignment="1">
      <x:alignment vertical="center"/>
    </x:xf>
    <x:xf numFmtId="201" fontId="14" fillId="7" borderId="11" xfId="0" applyNumberFormat="1" applyFont="1" applyFill="1" applyBorder="1" applyAlignment="1">
      <x:alignment vertical="center"/>
    </x:xf>
    <x:xf numFmtId="201" fontId="14" fillId="7" borderId="12" xfId="0" applyNumberFormat="1" applyFont="1" applyFill="1" applyBorder="1" applyAlignment="1">
      <x:alignment vertical="center"/>
    </x:xf>
    <x:xf numFmtId="203" fontId="14" fillId="7" borderId="10" xfId="0" applyNumberFormat="1" applyFont="1" applyFill="1" applyBorder="1" applyAlignment="1">
      <x:alignment vertical="center"/>
    </x:xf>
    <x:xf numFmtId="203" fontId="14" fillId="7" borderId="11" xfId="0" applyNumberFormat="1" applyFont="1" applyFill="1" applyBorder="1" applyAlignment="1">
      <x:alignment vertical="center"/>
    </x:xf>
    <x:xf numFmtId="203" fontId="14" fillId="7" borderId="12" xfId="0" applyNumberFormat="1" applyFont="1" applyFill="1" applyBorder="1" applyAlignment="1">
      <x:alignment vertical="center"/>
    </x:xf>
    <x:xf numFmtId="200" fontId="14" fillId="7" borderId="10" xfId="0" applyNumberFormat="1" applyFont="1" applyFill="1" applyBorder="1" applyAlignment="1">
      <x:alignment vertical="center"/>
    </x:xf>
    <x:xf numFmtId="200" fontId="14" fillId="7" borderId="11" xfId="0" applyNumberFormat="1" applyFont="1" applyFill="1" applyBorder="1" applyAlignment="1">
      <x:alignment vertical="center"/>
    </x:xf>
    <x:xf numFmtId="200" fontId="14" fillId="7" borderId="12" xfId="0" applyNumberFormat="1" applyFont="1" applyFill="1" applyBorder="1" applyAlignment="1">
      <x:alignment vertical="center"/>
    </x:xf>
    <x:xf numFmtId="204" fontId="14" fillId="7" borderId="10" xfId="0" applyNumberFormat="1" applyFont="1" applyFill="1" applyBorder="1" applyAlignment="1">
      <x:alignment vertical="center"/>
    </x:xf>
    <x:xf numFmtId="204" fontId="14" fillId="7" borderId="11" xfId="0" applyNumberFormat="1" applyFont="1" applyFill="1" applyBorder="1" applyAlignment="1">
      <x:alignment vertical="center"/>
    </x:xf>
    <x:xf numFmtId="204" fontId="14" fillId="7" borderId="12" xfId="0" applyNumberFormat="1" applyFont="1" applyFill="1" applyBorder="1" applyAlignment="1">
      <x:alignment vertical="center"/>
    </x:xf>
    <x:xf numFmtId="207" fontId="14" fillId="7" borderId="10" xfId="0" applyNumberFormat="1" applyFont="1" applyFill="1" applyBorder="1" applyAlignment="1">
      <x:alignment vertical="center"/>
    </x:xf>
    <x:xf numFmtId="207" fontId="14" fillId="7" borderId="12" xfId="0" applyNumberFormat="1" applyFont="1" applyFill="1" applyBorder="1" applyAlignment="1">
      <x:alignment vertical="center"/>
    </x:xf>
    <x:xf numFmtId="203" fontId="16" fillId="0" borderId="0" xfId="0" applyNumberFormat="1" applyFont="1" applyFill="1" applyBorder="1" applyAlignment="1">
      <x:alignment vertical="center"/>
    </x:xf>
    <x:xf numFmtId="207" fontId="16" fillId="0" borderId="0" xfId="0" applyNumberFormat="1" applyFont="1" applyFill="1" applyBorder="1" applyAlignment="1">
      <x:alignment vertical="center"/>
    </x:xf>
    <x:xf numFmtId="0" fontId="16" fillId="3" borderId="0" xfId="0" applyNumberFormat="1" applyFont="1" applyFill="1" applyBorder="1" applyAlignment="1">
      <x:alignment vertical="center" wrapText="1"/>
    </x:xf>
    <x:xf numFmtId="0" fontId="17" fillId="2" borderId="0" xfId="0" applyNumberFormat="1" applyFont="1" applyFill="1" applyBorder="1" applyAlignment="1">
      <x:alignment vertical="center"/>
    </x:xf>
    <x:xf numFmtId="0" fontId="18" fillId="2" borderId="0" xfId="0" applyNumberFormat="1" applyFont="1" applyFill="1" applyBorder="1" applyAlignment="1">
      <x:alignment vertical="center" wrapText="1"/>
    </x:xf>
    <x:xf numFmtId="0" fontId="19" fillId="4" borderId="0" xfId="0" applyNumberFormat="1" applyFont="1" applyFill="1" applyBorder="1" applyAlignment="1">
      <x:alignment vertical="center"/>
    </x:xf>
    <x:xf numFmtId="0" fontId="19" fillId="4" borderId="0" xfId="0" applyNumberFormat="1" applyFont="1" applyFill="1" applyBorder="1" applyAlignment="1">
      <x:alignment vertical="center" wrapText="1"/>
    </x:xf>
    <x:xf numFmtId="201" fontId="19" fillId="4" borderId="0" xfId="0" applyNumberFormat="1" applyFont="1" applyFill="1" applyBorder="1" applyAlignment="1">
      <x:alignment vertical="center"/>
    </x:xf>
    <x:xf numFmtId="0" fontId="20" fillId="4" borderId="0" xfId="0" applyNumberFormat="1" applyFont="1" applyFill="1" applyBorder="1"/>
    <x:xf numFmtId="0" fontId="21" fillId="5" borderId="0" xfId="0" applyNumberFormat="1" applyFont="1" applyFill="1" applyBorder="1" applyAlignment="1">
      <x:alignment vertical="center"/>
    </x:xf>
    <x:xf numFmtId="202" fontId="21" fillId="5" borderId="0" xfId="0" applyNumberFormat="1" applyFont="1" applyFill="1" applyBorder="1" applyAlignment="1">
      <x:alignment vertical="center"/>
    </x:xf>
    <x:xf numFmtId="203" fontId="21" fillId="5" borderId="0" xfId="0" applyNumberFormat="1" applyFont="1" applyFill="1" applyBorder="1" applyAlignment="1">
      <x:alignment vertical="center"/>
    </x:xf>
    <x:xf numFmtId="204" fontId="21" fillId="5" borderId="0" xfId="0" applyNumberFormat="1" applyFont="1" applyFill="1" applyBorder="1" applyAlignment="1">
      <x:alignment vertical="center"/>
    </x:xf>
    <x:xf numFmtId="201" fontId="21" fillId="5" borderId="0" xfId="0" applyNumberFormat="1" applyFont="1" applyFill="1" applyBorder="1" applyAlignment="1">
      <x:alignment vertical="center"/>
    </x:xf>
    <x:xf numFmtId="203" fontId="21" fillId="5" borderId="0" xfId="0" applyNumberFormat="1" applyFont="1" applyFill="1" applyBorder="1"/>
    <x:xf numFmtId="201" fontId="22" fillId="0" borderId="0" xfId="0" applyNumberFormat="1" applyFont="1" applyFill="1" applyBorder="1" applyAlignment="1">
      <x:alignment vertical="center"/>
    </x:xf>
    <x:xf numFmtId="203" fontId="22" fillId="0" borderId="0" xfId="0" applyNumberFormat="1" applyFont="1" applyFill="1" applyBorder="1" applyAlignment="1">
      <x:alignment vertical="center"/>
    </x:xf>
    <x:xf numFmtId="207" fontId="22" fillId="0" borderId="0" xfId="0" applyNumberFormat="1" applyFont="1" applyFill="1" applyBorder="1" applyAlignment="1">
      <x:alignment vertical="center"/>
    </x:xf>
    <x:xf numFmtId="204" fontId="22" fillId="0" borderId="0" xfId="0" applyNumberFormat="1" applyFont="1" applyFill="1" applyBorder="1"/>
    <x:xf numFmtId="201" fontId="22" fillId="0" borderId="0" xfId="0" applyNumberFormat="1" applyFont="1" applyFill="1" applyBorder="1"/>
    <x:xf numFmtId="202" fontId="22" fillId="0" borderId="0" xfId="0" applyNumberFormat="1" applyFont="1" applyFill="1" applyBorder="1"/>
    <x:xf numFmtId="201" fontId="23" fillId="0" borderId="4" xfId="0" applyNumberFormat="1" applyFont="1" applyFill="1" applyBorder="1"/>
    <x:xf numFmtId="201" fontId="23" fillId="0" borderId="0" xfId="0" applyNumberFormat="1" applyFont="1" applyFill="1" applyBorder="1"/>
    <x:xf numFmtId="203" fontId="23" fillId="0" borderId="0" xfId="0" applyNumberFormat="1" applyFont="1" applyFill="1" applyBorder="1"/>
    <x:xf numFmtId="0" fontId="22" fillId="0" borderId="0" xfId="0" applyNumberFormat="1" applyFont="1" applyFill="1" applyBorder="1"/>
    <x:xf numFmtId="0" fontId="23" fillId="4" borderId="0" xfId="0" applyNumberFormat="1" applyFont="1" applyFill="1" applyBorder="1" applyAlignment="1">
      <x:alignment vertical="center"/>
    </x:xf>
    <x:xf numFmtId="200" fontId="23" fillId="3" borderId="2" xfId="0" applyNumberFormat="1" applyFont="1" applyFill="1" applyBorder="1" applyAlignment="1">
      <x:alignment horizontal="right" vertical="center"/>
    </x:xf>
    <x:xf numFmtId="200" fontId="23" fillId="3" borderId="3" xfId="0" applyNumberFormat="1" applyFont="1" applyFill="1" applyBorder="1" applyAlignment="1">
      <x:alignment horizontal="right" vertical="center"/>
    </x:xf>
    <x:xf numFmtId="205" fontId="22" fillId="0" borderId="0" xfId="0" applyNumberFormat="1" applyFont="1" applyFill="1" applyBorder="1"/>
    <x:xf numFmtId="206" fontId="22" fillId="0" borderId="0" xfId="0" applyNumberFormat="1" applyFont="1" applyFill="1" applyBorder="1"/>
    <x:xf numFmtId="203" fontId="22" fillId="0" borderId="0" xfId="0" applyNumberFormat="1" applyFont="1" applyFill="1" applyBorder="1"/>
  </x:cellXfs>
  <x:cellStyles count="1">
    <x:cellStyle name="Normal" xfId="0"/>
  </x:cellStyles>
  <x:dxfs count="6">
    <x:dxf>
      <x:font>
        <x:b/>
        <x:color rgb="FF087F78"/>
      </x:font>
      <x:fill>
        <x:patternFill patternType="solid">
          <x:bgColor rgb="FFDDF5EA"/>
        </x:patternFill>
      </x:fill>
    </x:dxf>
    <x:dxf>
      <x:font>
        <x:b/>
        <x:color rgb="FFA83232"/>
      </x:font>
      <x:fill>
        <x:patternFill patternType="solid">
          <x:bgColor rgb="FFFCE3E3"/>
        </x:patternFill>
      </x:fill>
    </x:dxf>
    <x:dxf>
      <x:font>
        <x:b/>
        <x:color rgb="FF087F78"/>
      </x:font>
      <x:fill>
        <x:patternFill patternType="solid">
          <x:bgColor rgb="FFDDF5EA"/>
        </x:patternFill>
      </x:fill>
    </x:dxf>
    <x:dxf>
      <x:font>
        <x:b/>
        <x:color rgb="FFA83232"/>
      </x:font>
      <x:fill>
        <x:patternFill patternType="solid">
          <x:bgColor rgb="FFFCE3E3"/>
        </x:patternFill>
      </x:fill>
    </x:dxf>
    <x:dxf>
      <x:font>
        <x:b/>
        <x:color rgb="FF087F78"/>
      </x:font>
      <x:fill>
        <x:patternFill patternType="solid">
          <x:bgColor rgb="FFDDF5EA"/>
        </x:patternFill>
      </x:fill>
    </x:dxf>
    <x:dxf>
      <x:font>
        <x:b/>
        <x:color rgb="FFA83232"/>
      </x:font>
      <x:fill>
        <x:patternFill patternType="solid">
          <x:bgColor rgb="FFFCE3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1ae5e0fdc4fd8" /><Relationship Type="http://schemas.openxmlformats.org/officeDocument/2006/relationships/theme" Target="/xl/theme/theme1.xml" Id="Ra916401d9ad24389" /><Relationship Type="http://schemas.openxmlformats.org/officeDocument/2006/relationships/sharedStrings" Target="/xl/sharedStrings.xml" Id="R3e8360454ddd483e" /><Relationship Type="http://schemas.openxmlformats.org/officeDocument/2006/relationships/worksheet" Target="/xl/worksheets/sheet1.xml" Id="R92795f1b697949c2" /><Relationship Type="http://schemas.openxmlformats.org/officeDocument/2006/relationships/worksheet" Target="/xl/worksheets/sheet2.xml" Id="R104f43208cb541dd" /><Relationship Type="http://schemas.openxmlformats.org/officeDocument/2006/relationships/worksheet" Target="/xl/worksheets/sheet3.xml" Id="R112f0c9a083b41c4" /><Relationship Type="http://schemas.openxmlformats.org/officeDocument/2006/relationships/worksheet" Target="/xl/worksheets/sheet4.xml" Id="R11122e84dc46412f" /><Relationship Type="http://schemas.openxmlformats.org/officeDocument/2006/relationships/worksheet" Target="/xl/worksheets/sheet5.xml" Id="R35cad342d66047d1" /><Relationship Type="http://schemas.openxmlformats.org/officeDocument/2006/relationships/worksheet" Target="/xl/worksheets/sheet6.xml" Id="R51fdc18f82204f41" /><Relationship Type="http://schemas.openxmlformats.org/officeDocument/2006/relationships/worksheet" Target="/xl/worksheets/sheet7.xml" Id="R3bdb1cb11cb8419a" /><Relationship Type="http://schemas.openxmlformats.org/officeDocument/2006/relationships/worksheet" Target="/xl/worksheets/sheet8.xml" Id="Rd47d9fb0cebe4856" /><Relationship Type="http://schemas.microsoft.com/office/2017/10/relationships/person" Target="/xl/persons/person.xml" Id="R86acc483bf89404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1b9f970d5b940a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5e3cc43f4de84e0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Ingresos y EBITDA — caso base (USD)</a:t>
            </a:r>
          </a:p>
        </c:rich>
      </c:tx>
    </c:title>
    <c:plotArea>
      <c:lineChart>
        <c:grouping val="standard"/>
        <c:ser>
          <c:idx val="0"/>
          <c:order val="0"/>
          <c:tx>
            <c:v>Ingresos</c:v>
          </c:tx>
          <c:marker>
            <c:symbol val="none"/>
          </c:marker>
          <c:cat>
            <c:strRef>
              <c:f>'Resumen'!$J$17:$J$21</c:f>
              <c:strCache>
                <c:ptCount val="0"/>
              </c:strCache>
            </c:strRef>
          </c:cat>
          <c:val>
            <c:numRef>
              <c:f>'Resumen'!$K$17:$K$21</c:f>
              <c:numCache>
                <c:formatCode>"$"#,##0;[Red]("$"#,##0);-</c:formatCode>
                <c:ptCount val="0"/>
              </c:numCache>
            </c:numRef>
          </c:val>
        </c:ser>
        <c:ser>
          <c:idx val="1"/>
          <c:order val="1"/>
          <c:tx>
            <c:v>EBITDA</c:v>
          </c:tx>
          <c:marker>
            <c:symbol val="none"/>
          </c:marker>
          <c:cat>
            <c:strRef>
              <c:f>'Resumen'!$J$17:$J$21</c:f>
              <c:strCache>
                <c:ptCount val="0"/>
              </c:strCache>
            </c:strRef>
          </c:cat>
          <c:val>
            <c:numRef>
              <c:f>'Resumen'!$L$17:$L$21</c:f>
              <c:numCache>
                <c:formatCode>"$"#,##0;[Red]("$"#,##0);-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Distribución propuesta del capital (%)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% capital</c:v>
          </c:tx>
          <c:cat>
            <c:strRef>
              <c:f>'Uso de fondos'!$A$7:$A$12</c:f>
              <c:strCache>
                <c:ptCount val="0"/>
              </c:strCache>
            </c:strRef>
          </c:cat>
          <c:val>
            <c:numRef>
              <c:f>'Uso de fondos'!$B$7:$B$12</c:f>
              <c:numCache>
                <c:formatCode>0.0%;[Red](0.0%);-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b9f970d5b940a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e3cc43f4de84e0a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Jose Pablo" id="{DB036127-63DF-4B7C-9CBB-53751F8F8C4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8" dT="2026-07-24T06:00:27.581" personId="{DB036127-63DF-4B7C-9CBB-53751F8F8C4F}" id="{84B99D84-16DF-AE72-7AAA-4BC9D1E9E029}">
    <xltc:text>Supuesto ilustrativo de la administración | Fecha: 2026-07-23 | Debe validarse con datos operativos y contratos reales.</xltc:text>
  </xltc:threadedComment>
  <xltc:threadedComment ref="D8" dT="2026-07-24T06:00:27.581" personId="{DB036127-63DF-4B7C-9CBB-53751F8F8C4F}" id="{8138C230-EC6F-8A2A-5829-CA0EAD994459}">
    <xltc:text>Supuesto ilustrativo de la administración | Fecha: 2026-07-23 | Debe validarse con datos operativos y contratos reales.</xltc:text>
  </xltc:threadedComment>
  <xltc:threadedComment ref="E8" dT="2026-07-24T06:00:27.581" personId="{DB036127-63DF-4B7C-9CBB-53751F8F8C4F}" id="{5315A158-550A-B5E5-A1FC-5D8A90806D8B}">
    <xltc:text>Supuesto ilustrativo de la administración | Fecha: 2026-07-23 | Debe validarse con datos operativos y contratos reales.</xltc:text>
  </xltc:threadedComment>
  <xltc:threadedComment ref="F8" dT="2026-07-24T06:00:27.581" personId="{DB036127-63DF-4B7C-9CBB-53751F8F8C4F}" id="{93ECA38E-DED1-F24D-35F9-9CF2BBCDF311}">
    <xltc:text>Supuesto ilustrativo de la administración | Fecha: 2026-07-23 | Debe validarse con datos operativos y contratos reales.</xltc:text>
  </xltc:threadedComment>
  <xltc:threadedComment ref="G8" dT="2026-07-24T06:00:27.581" personId="{DB036127-63DF-4B7C-9CBB-53751F8F8C4F}" id="{42EAECD4-5AF4-1A0F-E2A5-591C5E3A51AF}">
    <xltc:text>Supuesto ilustrativo de la administración | Fecha: 2026-07-23 | Debe validarse con datos operativos y contratos reales.</xltc:text>
  </xltc:threadedComment>
  <xltc:threadedComment ref="C9" dT="2026-07-24T06:00:27.581" personId="{DB036127-63DF-4B7C-9CBB-53751F8F8C4F}" id="{A5D89694-2D40-90C8-D210-965A141A7490}">
    <xltc:text>Supuesto ilustrativo de la administración | Fecha: 2026-07-23 | Debe validarse con datos operativos y contratos reales.</xltc:text>
  </xltc:threadedComment>
  <xltc:threadedComment ref="D9" dT="2026-07-24T06:00:27.582" personId="{DB036127-63DF-4B7C-9CBB-53751F8F8C4F}" id="{93EFE6EE-416C-A770-A578-F2845B6C9FCB}">
    <xltc:text>Supuesto ilustrativo de la administración | Fecha: 2026-07-23 | Debe validarse con datos operativos y contratos reales.</xltc:text>
  </xltc:threadedComment>
  <xltc:threadedComment ref="E9" dT="2026-07-24T06:00:27.582" personId="{DB036127-63DF-4B7C-9CBB-53751F8F8C4F}" id="{18551D62-77D5-6B66-AABB-5544D4D9B12A}">
    <xltc:text>Supuesto ilustrativo de la administración | Fecha: 2026-07-23 | Debe validarse con datos operativos y contratos reales.</xltc:text>
  </xltc:threadedComment>
  <xltc:threadedComment ref="F9" dT="2026-07-24T06:00:27.582" personId="{DB036127-63DF-4B7C-9CBB-53751F8F8C4F}" id="{153C32C2-287C-2006-DAC5-1F627EFE7890}">
    <xltc:text>Supuesto ilustrativo de la administración | Fecha: 2026-07-23 | Debe validarse con datos operativos y contratos reales.</xltc:text>
  </xltc:threadedComment>
  <xltc:threadedComment ref="G9" dT="2026-07-24T06:00:27.582" personId="{DB036127-63DF-4B7C-9CBB-53751F8F8C4F}" id="{F830E8ED-58D3-310A-4FB3-53F0BEAF79EC}">
    <xltc:text>Supuesto ilustrativo de la administración | Fecha: 2026-07-23 | Debe validarse con datos operativos y contratos reales.</xltc:text>
  </xltc:threadedComment>
  <xltc:threadedComment ref="C11" dT="2026-07-24T06:00:27.582" personId="{DB036127-63DF-4B7C-9CBB-53751F8F8C4F}" id="{7C02FFD4-6621-E166-0F92-DBB7199966C8}">
    <xltc:text>Supuesto ilustrativo de la administración | Fecha: 2026-07-23 | Debe validarse con datos operativos y contratos reales.</xltc:text>
  </xltc:threadedComment>
  <xltc:threadedComment ref="D11" dT="2026-07-24T06:00:27.582" personId="{DB036127-63DF-4B7C-9CBB-53751F8F8C4F}" id="{2CF07B44-9598-ED43-695B-2C00D99CDF66}">
    <xltc:text>Supuesto ilustrativo de la administración | Fecha: 2026-07-23 | Debe validarse con datos operativos y contratos reales.</xltc:text>
  </xltc:threadedComment>
  <xltc:threadedComment ref="E11" dT="2026-07-24T06:00:27.582" personId="{DB036127-63DF-4B7C-9CBB-53751F8F8C4F}" id="{1B045B7E-8EC0-4B44-D5AD-BA57E3A2AF16}">
    <xltc:text>Supuesto ilustrativo de la administración | Fecha: 2026-07-23 | Debe validarse con datos operativos y contratos reales.</xltc:text>
  </xltc:threadedComment>
  <xltc:threadedComment ref="F11" dT="2026-07-24T06:00:27.582" personId="{DB036127-63DF-4B7C-9CBB-53751F8F8C4F}" id="{4A578F90-802C-BEFE-D103-2E6CF02317DF}">
    <xltc:text>Supuesto ilustrativo de la administración | Fecha: 2026-07-23 | Debe validarse con datos operativos y contratos reales.</xltc:text>
  </xltc:threadedComment>
  <xltc:threadedComment ref="G11" dT="2026-07-24T06:00:27.582" personId="{DB036127-63DF-4B7C-9CBB-53751F8F8C4F}" id="{0D118A78-1C24-D6F4-3456-CE35C464858C}">
    <xltc:text>Supuesto ilustrativo de la administración | Fecha: 2026-07-23 | Debe validarse con datos operativos y contratos reales.</xltc:text>
  </xltc:threadedComment>
  <xltc:threadedComment ref="C15" dT="2026-07-24T06:00:27.582" personId="{DB036127-63DF-4B7C-9CBB-53751F8F8C4F}" id="{BF344C3F-A558-E98A-5476-CBC60F43FCA7}">
    <xltc:text>Supuesto ilustrativo de la administración | Fecha: 2026-07-23 | Debe validarse con datos operativos y contratos reales.</xltc:text>
  </xltc:threadedComment>
  <xltc:threadedComment ref="D15" dT="2026-07-24T06:00:27.582" personId="{DB036127-63DF-4B7C-9CBB-53751F8F8C4F}" id="{4747C4DA-0C76-F64E-535C-DCDE79D83FB6}">
    <xltc:text>Supuesto ilustrativo de la administración | Fecha: 2026-07-23 | Debe validarse con datos operativos y contratos reales.</xltc:text>
  </xltc:threadedComment>
  <xltc:threadedComment ref="E15" dT="2026-07-24T06:00:27.582" personId="{DB036127-63DF-4B7C-9CBB-53751F8F8C4F}" id="{6CDA93F4-722E-002C-6ABD-8B11440ABB73}">
    <xltc:text>Supuesto ilustrativo de la administración | Fecha: 2026-07-23 | Debe validarse con datos operativos y contratos reales.</xltc:text>
  </xltc:threadedComment>
  <xltc:threadedComment ref="F15" dT="2026-07-24T06:00:27.582" personId="{DB036127-63DF-4B7C-9CBB-53751F8F8C4F}" id="{66EB96E1-3080-183D-3713-18BD54032FD9}">
    <xltc:text>Supuesto ilustrativo de la administración | Fecha: 2026-07-23 | Debe validarse con datos operativos y contratos reales.</xltc:text>
  </xltc:threadedComment>
  <xltc:threadedComment ref="G15" dT="2026-07-24T06:00:27.582" personId="{DB036127-63DF-4B7C-9CBB-53751F8F8C4F}" id="{D7682390-42A0-9D43-855B-3DBB790B91CB}">
    <xltc:text>Supuesto ilustrativo de la administración | Fecha: 2026-07-23 | Debe validarse con datos operativos y contratos reales.</xltc:text>
  </xltc:threadedComment>
  <xltc:threadedComment ref="C18" dT="2026-07-24T06:00:27.582" personId="{DB036127-63DF-4B7C-9CBB-53751F8F8C4F}" id="{61129614-5640-1DE7-E3AD-69D65C7515D2}">
    <xltc:text>Supuesto ilustrativo de la administración | Fecha: 2026-07-23 | Debe validarse con datos operativos y contratos reales.</xltc:text>
  </xltc:threadedComment>
  <xltc:threadedComment ref="D18" dT="2026-07-24T06:00:27.582" personId="{DB036127-63DF-4B7C-9CBB-53751F8F8C4F}" id="{47F7C03F-F1CB-DB38-7E5C-A1F5896254DD}">
    <xltc:text>Supuesto ilustrativo de la administración | Fecha: 2026-07-23 | Debe validarse con datos operativos y contratos reales.</xltc:text>
  </xltc:threadedComment>
  <xltc:threadedComment ref="E18" dT="2026-07-24T06:00:27.582" personId="{DB036127-63DF-4B7C-9CBB-53751F8F8C4F}" id="{99139A76-7A77-E681-A6DA-D04537930F50}">
    <xltc:text>Supuesto ilustrativo de la administración | Fecha: 2026-07-23 | Debe validarse con datos operativos y contratos reales.</xltc:text>
  </xltc:threadedComment>
  <xltc:threadedComment ref="F18" dT="2026-07-24T06:00:27.582" personId="{DB036127-63DF-4B7C-9CBB-53751F8F8C4F}" id="{380A8E8D-0A30-3053-9BBA-3E3700961880}">
    <xltc:text>Supuesto ilustrativo de la administración | Fecha: 2026-07-23 | Debe validarse con datos operativos y contratos reales.</xltc:text>
  </xltc:threadedComment>
  <xltc:threadedComment ref="G18" dT="2026-07-24T06:00:27.582" personId="{DB036127-63DF-4B7C-9CBB-53751F8F8C4F}" id="{E0B1B7E3-4CF5-101F-A160-F907CA6E8368}">
    <xltc:text>Supuesto ilustrativo de la administración | Fecha: 2026-07-23 | Debe validarse con datos operativos y contratos reales.</xltc:text>
  </xltc:threadedComment>
  <xltc:threadedComment ref="C21" dT="2026-07-24T06:00:27.582" personId="{DB036127-63DF-4B7C-9CBB-53751F8F8C4F}" id="{B273C9A7-1B8E-07C4-A7A6-9F3866E4CF10}">
    <xltc:text>Supuesto ilustrativo de la administración | Fecha: 2026-07-23 | Debe validarse con datos operativos y contratos reales.</xltc:text>
  </xltc:threadedComment>
  <xltc:threadedComment ref="D21" dT="2026-07-24T06:00:27.582" personId="{DB036127-63DF-4B7C-9CBB-53751F8F8C4F}" id="{66C625AD-2A87-CD39-4C9E-FD1BD8D5AD6B}">
    <xltc:text>Supuesto ilustrativo de la administración | Fecha: 2026-07-23 | Debe validarse con datos operativos y contratos reales.</xltc:text>
  </xltc:threadedComment>
  <xltc:threadedComment ref="E21" dT="2026-07-24T06:00:27.582" personId="{DB036127-63DF-4B7C-9CBB-53751F8F8C4F}" id="{9ED3E9F7-5F4F-ED1B-4292-89E15F597DAC}">
    <xltc:text>Supuesto ilustrativo de la administración | Fecha: 2026-07-23 | Debe validarse con datos operativos y contratos reales.</xltc:text>
  </xltc:threadedComment>
  <xltc:threadedComment ref="F21" dT="2026-07-24T06:00:27.582" personId="{DB036127-63DF-4B7C-9CBB-53751F8F8C4F}" id="{C838D92E-DD49-1D11-B405-CD0384FC6E8E}">
    <xltc:text>Supuesto ilustrativo de la administración | Fecha: 2026-07-23 | Debe validarse con datos operativos y contratos reales.</xltc:text>
  </xltc:threadedComment>
  <xltc:threadedComment ref="G21" dT="2026-07-24T06:00:27.582" personId="{DB036127-63DF-4B7C-9CBB-53751F8F8C4F}" id="{CD26B5C6-E406-E85F-EC7D-22839A69E382}">
    <xltc:text>Supuesto ilustrativo de la administración | Fecha: 2026-07-23 | Debe validarse con datos operativos y contratos reales.</xltc:text>
  </xltc:threadedComment>
  <xltc:threadedComment ref="C22" dT="2026-07-24T06:00:27.582" personId="{DB036127-63DF-4B7C-9CBB-53751F8F8C4F}" id="{0B73AF85-1473-A78B-47D6-290948D6AE6D}">
    <xltc:text>Supuesto ilustrativo de la administración | Fecha: 2026-07-23 | Debe validarse con datos operativos y contratos reales.</xltc:text>
  </xltc:threadedComment>
  <xltc:threadedComment ref="D22" dT="2026-07-24T06:00:27.582" personId="{DB036127-63DF-4B7C-9CBB-53751F8F8C4F}" id="{8973F969-3A52-46BB-9CE0-46639E92E1EE}">
    <xltc:text>Supuesto ilustrativo de la administración | Fecha: 2026-07-23 | Debe validarse con datos operativos y contratos reales.</xltc:text>
  </xltc:threadedComment>
  <xltc:threadedComment ref="E22" dT="2026-07-24T06:00:27.582" personId="{DB036127-63DF-4B7C-9CBB-53751F8F8C4F}" id="{6319F818-9C6B-FFB9-14B4-FD16BCF26C26}">
    <xltc:text>Supuesto ilustrativo de la administración | Fecha: 2026-07-23 | Debe validarse con datos operativos y contratos reales.</xltc:text>
  </xltc:threadedComment>
  <xltc:threadedComment ref="F22" dT="2026-07-24T06:00:27.582" personId="{DB036127-63DF-4B7C-9CBB-53751F8F8C4F}" id="{7FD4315C-444A-6867-7F01-D654AB0F63A9}">
    <xltc:text>Supuesto ilustrativo de la administración | Fecha: 2026-07-23 | Debe validarse con datos operativos y contratos reales.</xltc:text>
  </xltc:threadedComment>
  <xltc:threadedComment ref="G22" dT="2026-07-24T06:00:27.582" personId="{DB036127-63DF-4B7C-9CBB-53751F8F8C4F}" id="{E3702E58-47CC-AB02-E9C0-53528BEB81CA}">
    <xltc:text>Supuesto ilustrativo de la administración | Fecha: 2026-07-23 | Debe validarse con datos operativos y contratos reales.</xltc:text>
  </xltc:threadedComment>
  <xltc:threadedComment ref="C23" dT="2026-07-24T06:00:27.582" personId="{DB036127-63DF-4B7C-9CBB-53751F8F8C4F}" id="{FD749838-EED1-1A23-6609-9A96DFDB4799}">
    <xltc:text>Supuesto ilustrativo de la administración | Fecha: 2026-07-23 | Debe validarse con datos operativos y contratos reales.</xltc:text>
  </xltc:threadedComment>
  <xltc:threadedComment ref="D23" dT="2026-07-24T06:00:27.582" personId="{DB036127-63DF-4B7C-9CBB-53751F8F8C4F}" id="{56C93E80-8A18-EAAC-889C-1F097C3165A0}">
    <xltc:text>Supuesto ilustrativo de la administración | Fecha: 2026-07-23 | Debe validarse con datos operativos y contratos reales.</xltc:text>
  </xltc:threadedComment>
  <xltc:threadedComment ref="E23" dT="2026-07-24T06:00:27.582" personId="{DB036127-63DF-4B7C-9CBB-53751F8F8C4F}" id="{3DF90B88-CCA4-8B84-897E-57DBF0DDBC16}">
    <xltc:text>Supuesto ilustrativo de la administración | Fecha: 2026-07-23 | Debe validarse con datos operativos y contratos reales.</xltc:text>
  </xltc:threadedComment>
  <xltc:threadedComment ref="F23" dT="2026-07-24T06:00:27.582" personId="{DB036127-63DF-4B7C-9CBB-53751F8F8C4F}" id="{EDBD8FD7-6D5A-EEFB-50CA-2A7943B3E6A1}">
    <xltc:text>Supuesto ilustrativo de la administración | Fecha: 2026-07-23 | Debe validarse con datos operativos y contratos reales.</xltc:text>
  </xltc:threadedComment>
  <xltc:threadedComment ref="G23" dT="2026-07-24T06:00:27.583" personId="{DB036127-63DF-4B7C-9CBB-53751F8F8C4F}" id="{323D3B6D-9A67-E682-2CF1-69F9F8D9121F}">
    <xltc:text>Supuesto ilustrativo de la administración | Fecha: 2026-07-23 | Debe validarse con datos operativos y contratos reales.</xltc:text>
  </xltc:threadedComment>
  <xltc:threadedComment ref="C26" dT="2026-07-24T06:00:27.583" personId="{DB036127-63DF-4B7C-9CBB-53751F8F8C4F}" id="{7F6104B5-574A-7667-1929-977DFFA7D1D7}">
    <xltc:text>Supuesto ilustrativo de la administración | Fecha: 2026-07-23 | Debe validarse con datos operativos y contratos reales.</xltc:text>
  </xltc:threadedComment>
  <xltc:threadedComment ref="D26" dT="2026-07-24T06:00:27.583" personId="{DB036127-63DF-4B7C-9CBB-53751F8F8C4F}" id="{ED7F6537-85A5-420F-5035-B4FC811FB840}">
    <xltc:text>Supuesto ilustrativo de la administración | Fecha: 2026-07-23 | Debe validarse con datos operativos y contratos reales.</xltc:text>
  </xltc:threadedComment>
  <xltc:threadedComment ref="E26" dT="2026-07-24T06:00:27.583" personId="{DB036127-63DF-4B7C-9CBB-53751F8F8C4F}" id="{28FC2433-DC1A-1569-190E-57AAC80931EA}">
    <xltc:text>Supuesto ilustrativo de la administración | Fecha: 2026-07-23 | Debe validarse con datos operativos y contratos reales.</xltc:text>
  </xltc:threadedComment>
  <xltc:threadedComment ref="F26" dT="2026-07-24T06:00:27.583" personId="{DB036127-63DF-4B7C-9CBB-53751F8F8C4F}" id="{F3EB5822-8E98-E934-F66B-7CF616E0BFE3}">
    <xltc:text>Supuesto ilustrativo de la administración | Fecha: 2026-07-23 | Debe validarse con datos operativos y contratos reales.</xltc:text>
  </xltc:threadedComment>
  <xltc:threadedComment ref="G26" dT="2026-07-24T06:00:27.583" personId="{DB036127-63DF-4B7C-9CBB-53751F8F8C4F}" id="{2E364F44-32ED-A006-84D0-46D2BB688837}">
    <xltc:text>Supuesto ilustrativo de la administración | Fecha: 2026-07-23 | Debe validarse con datos operativos y contratos reales.</xltc:text>
  </xltc:threadedComment>
  <xltc:threadedComment ref="C27" dT="2026-07-24T06:00:27.583" personId="{DB036127-63DF-4B7C-9CBB-53751F8F8C4F}" id="{6BC5E87E-7A92-1BF0-3F7D-2CF5337D8243}">
    <xltc:text>Supuesto ilustrativo de la administración | Fecha: 2026-07-23 | Debe validarse con datos operativos y contratos reales.</xltc:text>
  </xltc:threadedComment>
  <xltc:threadedComment ref="D27" dT="2026-07-24T06:00:27.583" personId="{DB036127-63DF-4B7C-9CBB-53751F8F8C4F}" id="{E4AA98B0-7629-1188-6504-C32BA772B453}">
    <xltc:text>Supuesto ilustrativo de la administración | Fecha: 2026-07-23 | Debe validarse con datos operativos y contratos reales.</xltc:text>
  </xltc:threadedComment>
  <xltc:threadedComment ref="E27" dT="2026-07-24T06:00:27.583" personId="{DB036127-63DF-4B7C-9CBB-53751F8F8C4F}" id="{A6988DCC-D0F8-2B4B-7685-9B555F0E633D}">
    <xltc:text>Supuesto ilustrativo de la administración | Fecha: 2026-07-23 | Debe validarse con datos operativos y contratos reales.</xltc:text>
  </xltc:threadedComment>
  <xltc:threadedComment ref="F27" dT="2026-07-24T06:00:27.583" personId="{DB036127-63DF-4B7C-9CBB-53751F8F8C4F}" id="{32261FEC-B6E0-62BF-C35B-1818F1E2E45B}">
    <xltc:text>Supuesto ilustrativo de la administración | Fecha: 2026-07-23 | Debe validarse con datos operativos y contratos reales.</xltc:text>
  </xltc:threadedComment>
  <xltc:threadedComment ref="G27" dT="2026-07-24T06:00:27.583" personId="{DB036127-63DF-4B7C-9CBB-53751F8F8C4F}" id="{A5D2C2C9-A1BD-6709-271F-A16428430CF2}">
    <xltc:text>Supuesto ilustrativo de la administración | Fecha: 2026-07-23 | Debe validarse con datos operativos y contratos reales.</xltc:text>
  </xltc:threadedComment>
  <xltc:threadedComment ref="C28" dT="2026-07-24T06:00:27.583" personId="{DB036127-63DF-4B7C-9CBB-53751F8F8C4F}" id="{099AE3C2-B224-7676-E479-E5CC7C806510}">
    <xltc:text>Supuesto ilustrativo de la administración | Fecha: 2026-07-23 | Debe validarse con datos operativos y contratos reales.</xltc:text>
  </xltc:threadedComment>
  <xltc:threadedComment ref="D28" dT="2026-07-24T06:00:27.583" personId="{DB036127-63DF-4B7C-9CBB-53751F8F8C4F}" id="{27EFE402-1061-F069-EDA1-966F8F50E58F}">
    <xltc:text>Supuesto ilustrativo de la administración | Fecha: 2026-07-23 | Debe validarse con datos operativos y contratos reales.</xltc:text>
  </xltc:threadedComment>
  <xltc:threadedComment ref="E28" dT="2026-07-24T06:00:27.583" personId="{DB036127-63DF-4B7C-9CBB-53751F8F8C4F}" id="{A23FDD77-49F1-79B8-3A98-890D7F2362A8}">
    <xltc:text>Supuesto ilustrativo de la administración | Fecha: 2026-07-23 | Debe validarse con datos operativos y contratos reales.</xltc:text>
  </xltc:threadedComment>
  <xltc:threadedComment ref="F28" dT="2026-07-24T06:00:27.583" personId="{DB036127-63DF-4B7C-9CBB-53751F8F8C4F}" id="{123A4A29-ADB2-24AA-84C0-0D405F37D6A5}">
    <xltc:text>Supuesto ilustrativo de la administración | Fecha: 2026-07-23 | Debe validarse con datos operativos y contratos reales.</xltc:text>
  </xltc:threadedComment>
  <xltc:threadedComment ref="G28" dT="2026-07-24T06:00:27.583" personId="{DB036127-63DF-4B7C-9CBB-53751F8F8C4F}" id="{E40B4FDB-E01D-557A-4DAE-C34411F3F3EA}">
    <xltc:text>Supuesto ilustrativo de la administración | Fecha: 2026-07-23 | Debe validarse con datos operativos y contratos reales.</xltc:text>
  </xltc:threadedComment>
  <xltc:threadedComment ref="C29" dT="2026-07-24T06:00:27.583" personId="{DB036127-63DF-4B7C-9CBB-53751F8F8C4F}" id="{798385A7-754B-1414-5664-BFE1B79F76D9}">
    <xltc:text>Supuesto ilustrativo de la administración | Fecha: 2026-07-23 | Debe validarse con datos operativos y contratos reales.</xltc:text>
  </xltc:threadedComment>
  <xltc:threadedComment ref="D29" dT="2026-07-24T06:00:27.583" personId="{DB036127-63DF-4B7C-9CBB-53751F8F8C4F}" id="{463DE782-F7D8-7FF8-83D2-9A9626F23DD5}">
    <xltc:text>Supuesto ilustrativo de la administración | Fecha: 2026-07-23 | Debe validarse con datos operativos y contratos reales.</xltc:text>
  </xltc:threadedComment>
  <xltc:threadedComment ref="E29" dT="2026-07-24T06:00:27.583" personId="{DB036127-63DF-4B7C-9CBB-53751F8F8C4F}" id="{B1B48527-C696-ED76-75C7-1F2E58C6FE5E}">
    <xltc:text>Supuesto ilustrativo de la administración | Fecha: 2026-07-23 | Debe validarse con datos operativos y contratos reales.</xltc:text>
  </xltc:threadedComment>
  <xltc:threadedComment ref="F29" dT="2026-07-24T06:00:27.583" personId="{DB036127-63DF-4B7C-9CBB-53751F8F8C4F}" id="{BC776B72-63BC-32D0-55BA-AD8091C1F479}">
    <xltc:text>Supuesto ilustrativo de la administración | Fecha: 2026-07-23 | Debe validarse con datos operativos y contratos reales.</xltc:text>
  </xltc:threadedComment>
  <xltc:threadedComment ref="G29" dT="2026-07-24T06:00:27.583" personId="{DB036127-63DF-4B7C-9CBB-53751F8F8C4F}" id="{50522E78-05CB-1515-C543-2CA4BFEC084D}">
    <xltc:text>Supuesto ilustrativo de la administración | Fecha: 2026-07-23 | Debe validarse con datos operativos y contratos reales.</xltc:text>
  </xltc:threadedComment>
  <xltc:threadedComment ref="C32" dT="2026-07-24T06:00:27.583" personId="{DB036127-63DF-4B7C-9CBB-53751F8F8C4F}" id="{33859BDC-E36F-351F-2F9A-C5A4386A00D0}">
    <xltc:text>Supuesto ilustrativo de la administración | Fecha: 2026-07-23 | Debe validarse con datos operativos y contratos reales.</xltc:text>
  </xltc:threadedComment>
  <xltc:threadedComment ref="D32" dT="2026-07-24T06:00:27.583" personId="{DB036127-63DF-4B7C-9CBB-53751F8F8C4F}" id="{A8CE7C09-5CD2-2755-53DF-4CD427673284}">
    <xltc:text>Supuesto ilustrativo de la administración | Fecha: 2026-07-23 | Debe validarse con datos operativos y contratos reales.</xltc:text>
  </xltc:threadedComment>
  <xltc:threadedComment ref="E32" dT="2026-07-24T06:00:27.583" personId="{DB036127-63DF-4B7C-9CBB-53751F8F8C4F}" id="{685189EA-3E24-3CC0-DA56-88BF0AA93DA7}">
    <xltc:text>Supuesto ilustrativo de la administración | Fecha: 2026-07-23 | Debe validarse con datos operativos y contratos reales.</xltc:text>
  </xltc:threadedComment>
  <xltc:threadedComment ref="F32" dT="2026-07-24T06:00:27.583" personId="{DB036127-63DF-4B7C-9CBB-53751F8F8C4F}" id="{2A194CBF-B185-F2D5-11BE-DA3E5F0D5FBA}">
    <xltc:text>Supuesto ilustrativo de la administración | Fecha: 2026-07-23 | Debe validarse con datos operativos y contratos reales.</xltc:text>
  </xltc:threadedComment>
  <xltc:threadedComment ref="G32" dT="2026-07-24T06:00:27.583" personId="{DB036127-63DF-4B7C-9CBB-53751F8F8C4F}" id="{47A1015E-3428-BF12-5FAE-46FBE4CE4C22}">
    <xltc:text>Supuesto ilustrativo de la administración | Fecha: 2026-07-23 | Debe validarse con datos operativos y contratos reales.</xltc:text>
  </xltc:threadedComment>
  <xltc:threadedComment ref="C33" dT="2026-07-24T06:00:27.583" personId="{DB036127-63DF-4B7C-9CBB-53751F8F8C4F}" id="{73C0AD2F-6ABC-C8BD-D5E0-D49E6F7C88AC}">
    <xltc:text>Supuesto ilustrativo de la administración | Fecha: 2026-07-23 | Debe validarse con datos operativos y contratos reales.</xltc:text>
  </xltc:threadedComment>
  <xltc:threadedComment ref="D33" dT="2026-07-24T06:00:27.583" personId="{DB036127-63DF-4B7C-9CBB-53751F8F8C4F}" id="{0DC8D036-601A-DD0B-317C-2FF14AE35574}">
    <xltc:text>Supuesto ilustrativo de la administración | Fecha: 2026-07-23 | Debe validarse con datos operativos y contratos reales.</xltc:text>
  </xltc:threadedComment>
  <xltc:threadedComment ref="E33" dT="2026-07-24T06:00:27.583" personId="{DB036127-63DF-4B7C-9CBB-53751F8F8C4F}" id="{92C378E5-D1A1-834B-3EFB-7CAD05D77C14}">
    <xltc:text>Supuesto ilustrativo de la administración | Fecha: 2026-07-23 | Debe validarse con datos operativos y contratos reales.</xltc:text>
  </xltc:threadedComment>
  <xltc:threadedComment ref="F33" dT="2026-07-24T06:00:27.583" personId="{DB036127-63DF-4B7C-9CBB-53751F8F8C4F}" id="{2A89532D-DE26-100E-0711-12F9A91269F3}">
    <xltc:text>Supuesto ilustrativo de la administración | Fecha: 2026-07-23 | Debe validarse con datos operativos y contratos reales.</xltc:text>
  </xltc:threadedComment>
  <xltc:threadedComment ref="G33" dT="2026-07-24T06:00:27.583" personId="{DB036127-63DF-4B7C-9CBB-53751F8F8C4F}" id="{1F6715FD-BF8F-6835-8D00-ACEC15742F4D}">
    <xltc:text>Supuesto ilustrativo de la administración | Fecha: 2026-07-23 | Debe validarse con datos operativos y contratos reales.</xltc:text>
  </xltc:threadedComment>
  <xltc:threadedComment ref="C10" dT="2026-07-24T06:00:27.583" personId="{DB036127-63DF-4B7C-9CBB-53751F8F8C4F}" id="{06B5CAD6-C0CC-D968-9A3F-928C6E363DDB}">
    <xltc:text>Supuesto ilustrativo de la administración | Fecha: 2026-07-23 | Debe validarse con datos operativos y contratos reales.</xltc:text>
  </xltc:threadedComment>
  <xltc:threadedComment ref="C13" dT="2026-07-24T06:00:27.583" personId="{DB036127-63DF-4B7C-9CBB-53751F8F8C4F}" id="{84F5E4AB-F691-8228-5F3C-D05A45C3CF73}">
    <xltc:text>Supuesto ilustrativo de la administración | Fecha: 2026-07-23 | Debe validarse con datos operativos y contratos reales.</xltc:text>
  </xltc:threadedComment>
  <xltc:threadedComment ref="C16" dT="2026-07-24T06:00:27.583" personId="{DB036127-63DF-4B7C-9CBB-53751F8F8C4F}" id="{926FE9BF-E182-B2D9-10A6-58E93DEBA0CA}">
    <xltc:text>Supuesto ilustrativo de la administración | Fecha: 2026-07-23 | Debe validarse con datos operativos y contratos reales.</xltc:text>
  </xltc:threadedComment>
  <xltc:threadedComment ref="C34" dT="2026-07-24T06:00:27.583" personId="{DB036127-63DF-4B7C-9CBB-53751F8F8C4F}" id="{8C16A60F-CCC6-749F-29D1-F32D40776A7C}">
    <xltc:text>Fuente: https://criptosalud-seed.emdv1704.chatgpt.site/inversionistas | Fecha: 2026-07-23 | Rango y estructura comercial publicados por CriptoSalud; el valor puntual es un supuesto editable.</xltc:text>
  </xltc:threadedComment>
  <xltc:threadedComment ref="C12" dT="2026-07-24T06:00:27.583" personId="{DB036127-63DF-4B7C-9CBB-53751F8F8C4F}" id="{33520651-16A7-7AAD-F101-72F46FB63DC9}">
    <xltc:text>Fuente: https://criptosalud-seed.emdv1704.chatgpt.site/inversionistas | Fecha: 2026-07-23 | Rango y estructura comercial publicados por CriptoSalud; el valor puntual es un supuesto editable.</xltc:text>
  </xltc:threadedComment>
  <xltc:threadedComment ref="D12" dT="2026-07-24T06:00:27.583" personId="{DB036127-63DF-4B7C-9CBB-53751F8F8C4F}" id="{42B7DE76-0138-28AF-63DD-FE662C10197E}">
    <xltc:text>Fuente: https://criptosalud-seed.emdv1704.chatgpt.site/inversionistas | Fecha: 2026-07-23 | Rango y estructura comercial publicados por CriptoSalud; el valor puntual es un supuesto editable.</xltc:text>
  </xltc:threadedComment>
  <xltc:threadedComment ref="E12" dT="2026-07-24T06:00:27.583" personId="{DB036127-63DF-4B7C-9CBB-53751F8F8C4F}" id="{A3E44EF4-F17E-3231-D2C7-B2A3C07776CE}">
    <xltc:text>Fuente: https://criptosalud-seed.emdv1704.chatgpt.site/inversionistas | Fecha: 2026-07-23 | Rango y estructura comercial publicados por CriptoSalud; el valor puntual es un supuesto editable.</xltc:text>
  </xltc:threadedComment>
  <xltc:threadedComment ref="F12" dT="2026-07-24T06:00:27.583" personId="{DB036127-63DF-4B7C-9CBB-53751F8F8C4F}" id="{33C40F0B-4A64-A4A8-B276-946F79E8D886}">
    <xltc:text>Fuente: https://criptosalud-seed.emdv1704.chatgpt.site/inversionistas | Fecha: 2026-07-23 | Rango y estructura comercial publicados por CriptoSalud; el valor puntual es un supuesto editable.</xltc:text>
  </xltc:threadedComment>
  <xltc:threadedComment ref="G12" dT="2026-07-24T06:00:27.583" personId="{DB036127-63DF-4B7C-9CBB-53751F8F8C4F}" id="{D6CB407D-4878-8066-7464-1CAB9851BFE0}">
    <xltc:text>Fuente: https://criptosalud-seed.emdv1704.chatgpt.site/inversionistas | Fecha: 2026-07-23 | Rango y estructura comercial publicados por CriptoSalud; el valor puntual es un supuesto editable.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5" dT="2026-07-24T06:00:27.611" personId="{DB036127-63DF-4B7C-9CBB-53751F8F8C4F}" id="{3A2974CC-6852-AD06-916C-1F747D069B85}">
    <xltc:text>Supuesto ilustrativo de escenario | Fecha: 2026-07-23 | Editable por el usuario.</xltc:text>
  </xltc:threadedComment>
  <xltc:threadedComment ref="C5" dT="2026-07-24T06:00:27.611" personId="{DB036127-63DF-4B7C-9CBB-53751F8F8C4F}" id="{8944F944-D5CA-0601-6BD8-E653D3C14E0D}">
    <xltc:text>Supuesto ilustrativo de escenario | Fecha: 2026-07-23 | Editable por el usuario.</xltc:text>
  </xltc:threadedComment>
  <xltc:threadedComment ref="D5" dT="2026-07-24T06:00:27.611" personId="{DB036127-63DF-4B7C-9CBB-53751F8F8C4F}" id="{C1F1C877-7B30-E632-6EFA-3016109C2962}">
    <xltc:text>Supuesto ilustrativo de escenario | Fecha: 2026-07-23 | Editable por el usuario.</xltc:text>
  </xltc:threadedComment>
  <xltc:threadedComment ref="E5" dT="2026-07-24T06:00:27.611" personId="{DB036127-63DF-4B7C-9CBB-53751F8F8C4F}" id="{D269D7B3-5BB4-DC59-AE59-AE2AC914CA85}">
    <xltc:text>Supuesto ilustrativo de escenario | Fecha: 2026-07-23 | Editable por el usuario.</xltc:text>
  </xltc:threadedComment>
  <xltc:threadedComment ref="F5" dT="2026-07-24T06:00:27.611" personId="{DB036127-63DF-4B7C-9CBB-53751F8F8C4F}" id="{D90D8CF4-D06B-C7F6-5A97-02F261611739}">
    <xltc:text>Supuesto ilustrativo de escenario | Fecha: 2026-07-23 | Editable por el usuario.</xltc:text>
  </xltc:threadedComment>
  <xltc:threadedComment ref="G5" dT="2026-07-24T06:00:27.611" personId="{DB036127-63DF-4B7C-9CBB-53751F8F8C4F}" id="{7CF32839-8BF5-69A8-1AEC-75BC580E29D7}">
    <xltc:text>Supuesto ilustrativo de escenario | Fecha: 2026-07-23 | Editable por el usuario.</xltc:text>
  </xltc:threadedComment>
  <xltc:threadedComment ref="B6" dT="2026-07-24T06:00:27.611" personId="{DB036127-63DF-4B7C-9CBB-53751F8F8C4F}" id="{07EE3CFA-525A-C7E1-BEEC-C6E2EEBF35FD}">
    <xltc:text>Supuesto ilustrativo de escenario | Fecha: 2026-07-23 | Editable por el usuario.</xltc:text>
  </xltc:threadedComment>
  <xltc:threadedComment ref="C6" dT="2026-07-24T06:00:27.611" personId="{DB036127-63DF-4B7C-9CBB-53751F8F8C4F}" id="{2836BA14-6C26-CBA4-AA8F-0A7211771035}">
    <xltc:text>Supuesto ilustrativo de escenario | Fecha: 2026-07-23 | Editable por el usuario.</xltc:text>
  </xltc:threadedComment>
  <xltc:threadedComment ref="D6" dT="2026-07-24T06:00:27.611" personId="{DB036127-63DF-4B7C-9CBB-53751F8F8C4F}" id="{FC724370-B3F1-C462-2124-3CF9E5725CFE}">
    <xltc:text>Supuesto ilustrativo de escenario | Fecha: 2026-07-23 | Editable por el usuario.</xltc:text>
  </xltc:threadedComment>
  <xltc:threadedComment ref="E6" dT="2026-07-24T06:00:27.611" personId="{DB036127-63DF-4B7C-9CBB-53751F8F8C4F}" id="{70BBE33B-7A03-CD4A-3129-AFD0F06A1BB4}">
    <xltc:text>Supuesto ilustrativo de escenario | Fecha: 2026-07-23 | Editable por el usuario.</xltc:text>
  </xltc:threadedComment>
  <xltc:threadedComment ref="F6" dT="2026-07-24T06:00:27.611" personId="{DB036127-63DF-4B7C-9CBB-53751F8F8C4F}" id="{1F73E9EC-4D1B-A8E9-B846-5F1956105D88}">
    <xltc:text>Supuesto ilustrativo de escenario | Fecha: 2026-07-23 | Editable por el usuario.</xltc:text>
  </xltc:threadedComment>
  <xltc:threadedComment ref="G6" dT="2026-07-24T06:00:27.611" personId="{DB036127-63DF-4B7C-9CBB-53751F8F8C4F}" id="{A9AA9FF5-DE63-54AF-3477-F2D12A663084}">
    <xltc:text>Supuesto ilustrativo de escenario | Fecha: 2026-07-23 | Editable por el usuario.</xltc:text>
  </xltc:threadedComment>
  <xltc:threadedComment ref="B7" dT="2026-07-24T06:00:27.611" personId="{DB036127-63DF-4B7C-9CBB-53751F8F8C4F}" id="{42E8FBA9-1E7A-26F0-7338-3E230D38E14E}">
    <xltc:text>Supuesto ilustrativo de escenario | Fecha: 2026-07-23 | Editable por el usuario.</xltc:text>
  </xltc:threadedComment>
  <xltc:threadedComment ref="C7" dT="2026-07-24T06:00:27.611" personId="{DB036127-63DF-4B7C-9CBB-53751F8F8C4F}" id="{B5260C5A-7057-4A07-6503-62BA0396DA83}">
    <xltc:text>Supuesto ilustrativo de escenario | Fecha: 2026-07-23 | Editable por el usuario.</xltc:text>
  </xltc:threadedComment>
  <xltc:threadedComment ref="D7" dT="2026-07-24T06:00:27.612" personId="{DB036127-63DF-4B7C-9CBB-53751F8F8C4F}" id="{98EC6070-A7F9-4B13-5ED6-694D67E0E629}">
    <xltc:text>Supuesto ilustrativo de escenario | Fecha: 2026-07-23 | Editable por el usuario.</xltc:text>
  </xltc:threadedComment>
  <xltc:threadedComment ref="E7" dT="2026-07-24T06:00:27.612" personId="{DB036127-63DF-4B7C-9CBB-53751F8F8C4F}" id="{0D5182FF-A215-CA80-94AE-6E4C25F0EF16}">
    <xltc:text>Supuesto ilustrativo de escenario | Fecha: 2026-07-23 | Editable por el usuario.</xltc:text>
  </xltc:threadedComment>
  <xltc:threadedComment ref="F7" dT="2026-07-24T06:00:27.612" personId="{DB036127-63DF-4B7C-9CBB-53751F8F8C4F}" id="{679C9A5F-6902-BB0F-4CC2-59137DD1FB38}">
    <xltc:text>Supuesto ilustrativo de escenario | Fecha: 2026-07-23 | Editable por el usuario.</xltc:text>
  </xltc:threadedComment>
  <xltc:threadedComment ref="G7" dT="2026-07-24T06:00:27.612" personId="{DB036127-63DF-4B7C-9CBB-53751F8F8C4F}" id="{1715EF93-20E3-7E8B-0C2B-A18AF2504F46}">
    <xltc:text>Supuesto ilustrativo de escenario | Fecha: 2026-07-23 | Editable por el usuario.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B7" dT="2026-07-24T06:00:27.657" personId="{DB036127-63DF-4B7C-9CBB-53751F8F8C4F}" id="{AECB5DE4-4E6A-DA9D-FCD4-2DA19C9CEB92}">
    <xltc:text>Fuente: https://criptosalud-seed.emdv1704.chatgpt.site/inversionistas | Fecha: 2026-07-23 | Asignación propuesta y editable.</xltc:text>
  </xltc:threadedComment>
  <xltc:threadedComment ref="B8" dT="2026-07-24T06:00:27.657" personId="{DB036127-63DF-4B7C-9CBB-53751F8F8C4F}" id="{D0984E25-FEE0-C900-C8CC-D3CCC5187E26}">
    <xltc:text>Fuente: https://criptosalud-seed.emdv1704.chatgpt.site/inversionistas | Fecha: 2026-07-23 | Asignación propuesta y editable.</xltc:text>
  </xltc:threadedComment>
  <xltc:threadedComment ref="B9" dT="2026-07-24T06:00:27.658" personId="{DB036127-63DF-4B7C-9CBB-53751F8F8C4F}" id="{6C010AD2-CD5D-294E-6966-3F402DCBF9A5}">
    <xltc:text>Fuente: https://criptosalud-seed.emdv1704.chatgpt.site/inversionistas | Fecha: 2026-07-23 | Asignación propuesta y editable.</xltc:text>
  </xltc:threadedComment>
  <xltc:threadedComment ref="B10" dT="2026-07-24T06:00:27.658" personId="{DB036127-63DF-4B7C-9CBB-53751F8F8C4F}" id="{1D7C1D9D-D6BB-D45E-BE91-3490D03BE43C}">
    <xltc:text>Fuente: https://criptosalud-seed.emdv1704.chatgpt.site/inversionistas | Fecha: 2026-07-23 | Asignación propuesta y editable.</xltc:text>
  </xltc:threadedComment>
  <xltc:threadedComment ref="B11" dT="2026-07-24T06:00:27.658" personId="{DB036127-63DF-4B7C-9CBB-53751F8F8C4F}" id="{5E323CB9-0DDB-57C9-9153-1FF0DB2CBA8C}">
    <xltc:text>Fuente: https://criptosalud-seed.emdv1704.chatgpt.site/inversionistas | Fecha: 2026-07-23 | Asignación propuesta y editable.</xltc:text>
  </xltc:threadedComment>
  <xltc:threadedComment ref="B12" dT="2026-07-24T06:00:27.658" personId="{DB036127-63DF-4B7C-9CBB-53751F8F8C4F}" id="{A37BBA36-B9B3-0ADC-E121-26A4F60D0DB7}">
    <xltc:text>Fuente: https://criptosalud-seed.emdv1704.chatgpt.site/inversionistas | Fecha: 2026-07-23 | Asignación propuesta y editable.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6ce007919924a4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11831e6b37d44ea" /><Relationship Type="http://schemas.openxmlformats.org/officeDocument/2006/relationships/vmlDrawing" Target="/xl/drawings/vmldrawing.vml" Id="R4c20147306aa413d" /><Relationship Type="http://schemas.microsoft.com/office/2017/10/relationships/threadedComment" Target="/xl/threadedcomments/threadedcomment.xml" Id="Rdf3a13aa54324c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52c29ca1376e46c7" /><Relationship Type="http://schemas.openxmlformats.org/officeDocument/2006/relationships/vmlDrawing" Target="/xl/drawings/vmldrawing2.vml" Id="R8800634834cd421d" /><Relationship Type="http://schemas.microsoft.com/office/2017/10/relationships/threadedComment" Target="/xl/threadedcomments/threadedcomment2.xml" Id="R01a9ee7056924f7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3.xml" Id="Rba0c0886cc674c3e" /><Relationship Type="http://schemas.openxmlformats.org/officeDocument/2006/relationships/vmlDrawing" Target="/xl/drawings/vmldrawing3.vml" Id="R632a3854229c42af" /><Relationship Type="http://schemas.microsoft.com/office/2017/10/relationships/threadedComment" Target="/xl/threadedcomments/threadedcomment3.xml" Id="Rb81ef6d94b154f96" /><Relationship Type="http://schemas.openxmlformats.org/officeDocument/2006/relationships/drawing" Target="/xl/drawings/drawing2.xml" Id="Rcc95550551f940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7" hidden="0" customWidth="1"/>
    <x:col min="11" max="11" width="13" hidden="0" customWidth="1"/>
    <x:col min="12" max="12" width="13" hidden="0" customWidth="1"/>
    <x:col min="13" max="13" width="13" hidden="0" customWidth="1"/>
    <x:col min="14" max="14" width="18" hidden="0" customWidth="1"/>
  </x:cols>
  <x:sheetData>
    <x:row r="1" ht="34" customHeight="1">
      <x:c r="A1" s="209" t="str">
        <x:v>CriptoSalud | Modelo financiero para inversionistas</x:v>
      </x:c>
      <x:c r="B1" s="209" t="str">
        <x:v>CriptoSalud | Modelo financiero para inversionistas</x:v>
      </x:c>
      <x:c r="C1" s="209" t="str">
        <x:v>CriptoSalud | Modelo financiero para inversionistas</x:v>
      </x:c>
      <x:c r="D1" s="209" t="str">
        <x:v>CriptoSalud | Modelo financiero para inversionistas</x:v>
      </x:c>
      <x:c r="E1" s="209" t="str">
        <x:v>CriptoSalud | Modelo financiero para inversionistas</x:v>
      </x:c>
      <x:c r="F1" s="209" t="str">
        <x:v>CriptoSalud | Modelo financiero para inversionistas</x:v>
      </x:c>
      <x:c r="G1" s="209" t="str">
        <x:v>CriptoSalud | Modelo financiero para inversionistas</x:v>
      </x:c>
      <x:c r="H1" s="209" t="str">
        <x:v>CriptoSalud | Modelo financiero para inversionistas</x:v>
      </x:c>
      <x:c r="I1" s="209" t="str">
        <x:v>CriptoSalud | Modelo financiero para inversionistas</x:v>
      </x:c>
      <x:c r="J1" s="209" t="str">
        <x:v>CriptoSalud | Modelo financiero para inversionistas</x:v>
      </x:c>
      <x:c r="K1" s="209" t="str">
        <x:v>CriptoSalud | Modelo financiero para inversionistas</x:v>
      </x:c>
      <x:c r="L1" s="209" t="str">
        <x:v>CriptoSalud | Modelo financiero para inversionistas</x:v>
      </x:c>
      <x:c r="M1" s="209" t="str">
        <x:v>CriptoSalud | Modelo financiero para inversionistas</x:v>
      </x:c>
      <x:c r="N1" s="209" t="str">
        <x:v>CriptoSalud | Modelo financiero para inversionistas</x:v>
      </x:c>
    </x:row>
    <x:row r="2" ht="30" customHeight="1">
      <x:c r="A2" s="210" t="str">
        <x:v>Modelo ilustrativo y editable · Caso base 2027–2031 · USD · No auditado · No constituye oferta ni garantiza retornos.</x:v>
      </x:c>
      <x:c r="B2" s="210" t="str">
        <x:v>Modelo ilustrativo y editable · Caso base 2027–2031 · USD · No auditado · No constituye oferta ni garantiza retornos.</x:v>
      </x:c>
      <x:c r="C2" s="210" t="str">
        <x:v>Modelo ilustrativo y editable · Caso base 2027–2031 · USD · No auditado · No constituye oferta ni garantiza retornos.</x:v>
      </x:c>
      <x:c r="D2" s="210" t="str">
        <x:v>Modelo ilustrativo y editable · Caso base 2027–2031 · USD · No auditado · No constituye oferta ni garantiza retornos.</x:v>
      </x:c>
      <x:c r="E2" s="210" t="str">
        <x:v>Modelo ilustrativo y editable · Caso base 2027–2031 · USD · No auditado · No constituye oferta ni garantiza retornos.</x:v>
      </x:c>
      <x:c r="F2" s="210" t="str">
        <x:v>Modelo ilustrativo y editable · Caso base 2027–2031 · USD · No auditado · No constituye oferta ni garantiza retornos.</x:v>
      </x:c>
      <x:c r="G2" s="210" t="str">
        <x:v>Modelo ilustrativo y editable · Caso base 2027–2031 · USD · No auditado · No constituye oferta ni garantiza retornos.</x:v>
      </x:c>
      <x:c r="H2" s="210" t="str">
        <x:v>Modelo ilustrativo y editable · Caso base 2027–2031 · USD · No auditado · No constituye oferta ni garantiza retornos.</x:v>
      </x:c>
      <x:c r="I2" s="210" t="str">
        <x:v>Modelo ilustrativo y editable · Caso base 2027–2031 · USD · No auditado · No constituye oferta ni garantiza retornos.</x:v>
      </x:c>
      <x:c r="J2" s="210" t="str">
        <x:v>Modelo ilustrativo y editable · Caso base 2027–2031 · USD · No auditado · No constituye oferta ni garantiza retornos.</x:v>
      </x:c>
      <x:c r="K2" s="210" t="str">
        <x:v>Modelo ilustrativo y editable · Caso base 2027–2031 · USD · No auditado · No constituye oferta ni garantiza retornos.</x:v>
      </x:c>
      <x:c r="L2" s="210" t="str">
        <x:v>Modelo ilustrativo y editable · Caso base 2027–2031 · USD · No auditado · No constituye oferta ni garantiza retornos.</x:v>
      </x:c>
      <x:c r="M2" s="210" t="str">
        <x:v>Modelo ilustrativo y editable · Caso base 2027–2031 · USD · No auditado · No constituye oferta ni garantiza retornos.</x:v>
      </x:c>
      <x:c r="N2" s="210" t="str">
        <x:v>Modelo ilustrativo y editable · Caso base 2027–2031 · USD · No auditado · No constituye oferta ni garantiza retornos.</x:v>
      </x:c>
    </x:row>
    <x:row r="3">
      <x:c r="A3" s="141"/>
      <x:c r="B3" s="141"/>
      <x:c r="C3" s="141"/>
      <x:c r="D3" s="141"/>
      <x:c r="E3" s="141"/>
      <x:c r="F3" s="141"/>
      <x:c r="G3" s="141"/>
      <x:c r="H3" s="141"/>
      <x:c r="I3" s="141"/>
      <x:c r="J3" s="141"/>
      <x:c r="K3" s="141"/>
      <x:c r="L3" s="141"/>
      <x:c r="M3" s="141"/>
      <x:c r="N3" s="141"/>
    </x:row>
    <x:row r="4">
      <x:c r="A4" s="175" t="str">
        <x:v>Ingresos 2031E</x:v>
      </x:c>
      <x:c r="B4" s="176" t="str">
        <x:v>Ingresos 2031E</x:v>
      </x:c>
      <x:c r="C4" s="177" t="str">
        <x:v>Ingresos 2031E</x:v>
      </x:c>
      <x:c r="D4" s="175" t="str">
        <x:v>Margen EBITDA 2031E</x:v>
      </x:c>
      <x:c r="E4" s="176" t="str">
        <x:v>Margen EBITDA 2031E</x:v>
      </x:c>
      <x:c r="F4" s="177" t="str">
        <x:v>Margen EBITDA 2031E</x:v>
      </x:c>
      <x:c r="G4" s="175" t="str">
        <x:v>Primer EBITDA positivo</x:v>
      </x:c>
      <x:c r="H4" s="176" t="str">
        <x:v>Primer EBITDA positivo</x:v>
      </x:c>
      <x:c r="I4" s="177" t="str">
        <x:v>Primer EBITDA positivo</x:v>
      </x:c>
      <x:c r="J4" s="175" t="str">
        <x:v>Clínicas activas 2031E</x:v>
      </x:c>
      <x:c r="K4" s="176" t="str">
        <x:v>Clínicas activas 2031E</x:v>
      </x:c>
      <x:c r="L4" s="177" t="str">
        <x:v>Clínicas activas 2031E</x:v>
      </x:c>
      <x:c r="M4" s="175" t="str">
        <x:v>Estado</x:v>
      </x:c>
      <x:c r="N4" s="177" t="str">
        <x:v>Estado</x:v>
      </x:c>
    </x:row>
    <x:row r="5">
      <x:c r="A5" s="178" t="n">
        <x:f>'Proyección'!G18</x:f>
        <x:v>10130679.370410401</x:v>
      </x:c>
      <x:c r="B5" s="179"/>
      <x:c r="C5" s="180"/>
      <x:c r="D5" s="181" t="n">
        <x:f>'Proyección'!G35</x:f>
        <x:v>0.5327988819209604</x:v>
      </x:c>
      <x:c r="E5" s="182"/>
      <x:c r="F5" s="183"/>
      <x:c r="G5" s="184" t="n">
        <x:f>IF('Proyección'!C34&gt;0,'Proyección'!C5,IF('Proyección'!D34&gt;0,'Proyección'!D5,IF('Proyección'!E34&gt;0,'Proyección'!E5,IF('Proyección'!F34&gt;0,'Proyección'!F5,IF('Proyección'!G34&gt;0,'Proyección'!G5,"N/A")))))</x:f>
        <x:v>47119</x:v>
      </x:c>
      <x:c r="H5" s="185"/>
      <x:c r="I5" s="186"/>
      <x:c r="J5" s="187" t="n">
        <x:f>'Proyección'!G8</x:f>
        <x:v>280</x:v>
      </x:c>
      <x:c r="K5" s="188"/>
      <x:c r="L5" s="189"/>
      <x:c r="M5" s="190" t="str">
        <x:f>'Checks'!B4</x:f>
        <x:v>PASS</x:v>
      </x:c>
      <x:c r="N5" s="191"/>
    </x:row>
    <x:row r="6">
      <x:c r="A6" s="178"/>
      <x:c r="B6" s="179"/>
      <x:c r="C6" s="180"/>
      <x:c r="D6" s="181"/>
      <x:c r="E6" s="182"/>
      <x:c r="F6" s="183"/>
      <x:c r="G6" s="184"/>
      <x:c r="H6" s="185"/>
      <x:c r="I6" s="186"/>
      <x:c r="J6" s="187"/>
      <x:c r="K6" s="188"/>
      <x:c r="L6" s="189"/>
      <x:c r="M6" s="190"/>
      <x:c r="N6" s="191"/>
    </x:row>
    <x:row r="7">
      <x:c r="A7" s="192"/>
      <x:c r="B7" s="193"/>
      <x:c r="C7" s="194"/>
      <x:c r="D7" s="195"/>
      <x:c r="E7" s="196"/>
      <x:c r="F7" s="197"/>
      <x:c r="G7" s="198"/>
      <x:c r="H7" s="199"/>
      <x:c r="I7" s="200"/>
      <x:c r="J7" s="201"/>
      <x:c r="K7" s="202"/>
      <x:c r="L7" s="203"/>
      <x:c r="M7" s="204"/>
      <x:c r="N7" s="205"/>
    </x:row>
    <x:row r="8">
      <x:c r="A8" s="141"/>
      <x:c r="B8" s="141"/>
      <x:c r="C8" s="141"/>
      <x:c r="D8" s="141"/>
      <x:c r="E8" s="141"/>
      <x:c r="F8" s="141"/>
      <x:c r="G8" s="141"/>
      <x:c r="H8" s="141"/>
      <x:c r="I8" s="141"/>
      <x:c r="J8" s="141"/>
      <x:c r="K8" s="141"/>
      <x:c r="L8" s="141"/>
      <x:c r="M8" s="141"/>
      <x:c r="N8" s="141"/>
    </x:row>
    <x:row r="9" ht="24" customHeight="1">
      <x:c r="A9" s="211" t="str">
        <x:v>Tendencia financiera del caso base</x:v>
      </x:c>
      <x:c r="B9" s="211" t="str">
        <x:v>Tendencia financiera del caso base</x:v>
      </x:c>
      <x:c r="C9" s="211" t="str">
        <x:v>Tendencia financiera del caso base</x:v>
      </x:c>
      <x:c r="D9" s="211" t="str">
        <x:v>Tendencia financiera del caso base</x:v>
      </x:c>
      <x:c r="E9" s="211" t="str">
        <x:v>Tendencia financiera del caso base</x:v>
      </x:c>
      <x:c r="F9" s="211" t="str">
        <x:v>Tendencia financiera del caso base</x:v>
      </x:c>
      <x:c r="G9" s="211" t="str">
        <x:v>Tendencia financiera del caso base</x:v>
      </x:c>
      <x:c r="H9" s="211" t="str">
        <x:v>Tendencia financiera del caso base</x:v>
      </x:c>
      <x:c r="I9" s="141"/>
      <x:c r="J9" s="211" t="str">
        <x:v>Escenarios 2031E</x:v>
      </x:c>
      <x:c r="K9" s="211" t="str">
        <x:v>Escenarios 2031E</x:v>
      </x:c>
      <x:c r="L9" s="211" t="str">
        <x:v>Escenarios 2031E</x:v>
      </x:c>
      <x:c r="M9" s="211" t="str">
        <x:v>Escenarios 2031E</x:v>
      </x:c>
      <x:c r="N9" s="211" t="str">
        <x:v>Escenarios 2031E</x:v>
      </x:c>
    </x:row>
    <x:row r="10" ht="25" customHeight="1">
      <x:c r="A10" s="141"/>
      <x:c r="B10" s="141"/>
      <x:c r="C10" s="141"/>
      <x:c r="D10" s="141"/>
      <x:c r="E10" s="141"/>
      <x:c r="F10" s="141"/>
      <x:c r="G10" s="141"/>
      <x:c r="H10" s="141"/>
      <x:c r="I10" s="141"/>
      <x:c r="J10" s="142" t="str">
        <x:v>Escenario</x:v>
      </x:c>
      <x:c r="K10" s="143" t="str">
        <x:v>Ingresos</x:v>
      </x:c>
      <x:c r="L10" s="143" t="str">
        <x:v>EBITDA</x:v>
      </x:c>
      <x:c r="M10" s="143" t="str">
        <x:v>Margen</x:v>
      </x:c>
      <x:c r="N10" s="167" t="str">
        <x:v>Lectura</x:v>
      </x:c>
    </x:row>
    <x:row r="11">
      <x:c r="A11" s="141"/>
      <x:c r="B11" s="141"/>
      <x:c r="C11" s="141"/>
      <x:c r="D11" s="141"/>
      <x:c r="E11" s="141"/>
      <x:c r="F11" s="141"/>
      <x:c r="G11" s="141"/>
      <x:c r="H11" s="141"/>
      <x:c r="I11" s="141"/>
      <x:c r="J11" s="141" t="str">
        <x:v>Conservador</x:v>
      </x:c>
      <x:c r="K11" s="221" t="n">
        <x:f>'Escenarios'!G19</x:f>
        <x:v>6318485.221846063</x:v>
      </x:c>
      <x:c r="L11" s="221" t="n">
        <x:f>'Escenarios'!G22</x:f>
        <x:v>2623960.6808841126</x:v>
      </x:c>
      <x:c r="M11" s="222" t="n">
        <x:f>'Escenarios'!G23</x:f>
        <x:v>0.4152831871493202</x:v>
      </x:c>
      <x:c r="N11" s="141" t="str">
        <x:v>Menor adopción</x:v>
      </x:c>
    </x:row>
    <x:row r="12">
      <x:c r="A12" s="141"/>
      <x:c r="B12" s="141"/>
      <x:c r="C12" s="141"/>
      <x:c r="D12" s="141"/>
      <x:c r="E12" s="141"/>
      <x:c r="F12" s="141"/>
      <x:c r="G12" s="141"/>
      <x:c r="H12" s="141"/>
      <x:c r="I12" s="141"/>
      <x:c r="J12" s="141" t="str">
        <x:v>Base</x:v>
      </x:c>
      <x:c r="K12" s="221" t="n">
        <x:f>'Escenarios'!G35</x:f>
        <x:v>10130679.370410401</x:v>
      </x:c>
      <x:c r="L12" s="221" t="n">
        <x:f>'Escenarios'!G38</x:f>
        <x:v>5397614.641654401</x:v>
      </x:c>
      <x:c r="M12" s="222" t="n">
        <x:f>'Escenarios'!G39</x:f>
        <x:v>0.5327988819209604</x:v>
      </x:c>
      <x:c r="N12" s="141" t="str">
        <x:v>Plan central</x:v>
      </x:c>
    </x:row>
    <x:row r="13">
      <x:c r="A13" s="141"/>
      <x:c r="B13" s="141"/>
      <x:c r="C13" s="141"/>
      <x:c r="D13" s="141"/>
      <x:c r="E13" s="141"/>
      <x:c r="F13" s="141"/>
      <x:c r="G13" s="141"/>
      <x:c r="H13" s="141"/>
      <x:c r="I13" s="141"/>
      <x:c r="J13" s="141" t="str">
        <x:v>Expansivo</x:v>
      </x:c>
      <x:c r="K13" s="221" t="n">
        <x:f>'Escenarios'!G51</x:f>
        <x:v>14946903.624669593</x:v>
      </x:c>
      <x:c r="L13" s="221" t="n">
        <x:f>'Escenarios'!G54</x:f>
        <x:v>8899455.035210913</x:v>
      </x:c>
      <x:c r="M13" s="222" t="n">
        <x:f>'Escenarios'!G55</x:f>
        <x:v>0.5954045907222232</x:v>
      </x:c>
      <x:c r="N13" s="141" t="str">
        <x:v>Mayor ejecución</x:v>
      </x:c>
    </x:row>
    <x:row r="14">
      <x:c r="A14" s="141"/>
      <x:c r="B14" s="141"/>
      <x:c r="C14" s="141"/>
      <x:c r="D14" s="141"/>
      <x:c r="E14" s="141"/>
      <x:c r="F14" s="141"/>
      <x:c r="G14" s="141"/>
      <x:c r="H14" s="141"/>
      <x:c r="I14" s="141"/>
      <x:c r="J14" s="141"/>
      <x:c r="K14" s="141"/>
      <x:c r="L14" s="141"/>
      <x:c r="M14" s="141"/>
      <x:c r="N14" s="141"/>
    </x:row>
    <x:row r="15">
      <x:c r="A15" s="141"/>
      <x:c r="B15" s="141"/>
      <x:c r="C15" s="141"/>
      <x:c r="D15" s="141"/>
      <x:c r="E15" s="141"/>
      <x:c r="F15" s="141"/>
      <x:c r="G15" s="141"/>
      <x:c r="H15" s="141"/>
      <x:c r="I15" s="141"/>
      <x:c r="J15" s="141"/>
      <x:c r="K15" s="141"/>
      <x:c r="L15" s="141"/>
      <x:c r="M15" s="141"/>
      <x:c r="N15" s="141"/>
    </x:row>
    <x:row r="16" ht="25" customHeight="1">
      <x:c r="A16" s="141"/>
      <x:c r="B16" s="141"/>
      <x:c r="C16" s="141"/>
      <x:c r="D16" s="141"/>
      <x:c r="E16" s="141"/>
      <x:c r="F16" s="141"/>
      <x:c r="G16" s="141"/>
      <x:c r="H16" s="141"/>
      <x:c r="I16" s="141"/>
      <x:c r="J16" s="142" t="str">
        <x:v>Año</x:v>
      </x:c>
      <x:c r="K16" s="143" t="str">
        <x:v>Ingresos</x:v>
      </x:c>
      <x:c r="L16" s="167" t="str">
        <x:v>EBITDA</x:v>
      </x:c>
      <x:c r="M16" s="141"/>
      <x:c r="N16" s="141"/>
    </x:row>
    <x:row r="17">
      <x:c r="A17" s="141"/>
      <x:c r="B17" s="141"/>
      <x:c r="C17" s="141"/>
      <x:c r="D17" s="141"/>
      <x:c r="E17" s="141"/>
      <x:c r="F17" s="141"/>
      <x:c r="G17" s="141"/>
      <x:c r="H17" s="141"/>
      <x:c r="I17" s="141"/>
      <x:c r="J17" s="223" t="str">
        <x:f>YEAR('Proyección'!C5)&amp;"E"</x:f>
        <x:v>2027E</x:v>
      </x:c>
      <x:c r="K17" s="221" t="n">
        <x:f>'Proyección'!C18</x:f>
        <x:v>217270</x:v>
      </x:c>
      <x:c r="L17" s="221" t="n">
        <x:f>'Proyección'!C34</x:f>
        <x:v>-403920</x:v>
      </x:c>
      <x:c r="M17" s="141"/>
      <x:c r="N17" s="141"/>
    </x:row>
    <x:row r="18">
      <x:c r="A18" s="141"/>
      <x:c r="B18" s="141"/>
      <x:c r="C18" s="141"/>
      <x:c r="D18" s="141"/>
      <x:c r="E18" s="141"/>
      <x:c r="F18" s="141"/>
      <x:c r="G18" s="141"/>
      <x:c r="H18" s="141"/>
      <x:c r="I18" s="141"/>
      <x:c r="J18" s="223" t="str">
        <x:f>YEAR('Proyección'!D5)&amp;"E"</x:f>
        <x:v>2028E</x:v>
      </x:c>
      <x:c r="K18" s="221" t="n">
        <x:f>'Proyección'!D18</x:f>
        <x:v>881250.7</x:v>
      </x:c>
      <x:c r="L18" s="221" t="n">
        <x:f>'Proyección'!D34</x:f>
        <x:v>-234520.80000000005</x:v>
      </x:c>
      <x:c r="M18" s="141"/>
      <x:c r="N18" s="141"/>
    </x:row>
    <x:row r="19">
      <x:c r="A19" s="141"/>
      <x:c r="B19" s="141"/>
      <x:c r="C19" s="141"/>
      <x:c r="D19" s="141"/>
      <x:c r="E19" s="141"/>
      <x:c r="F19" s="141"/>
      <x:c r="G19" s="141"/>
      <x:c r="H19" s="141"/>
      <x:c r="I19" s="141"/>
      <x:c r="J19" s="223" t="str">
        <x:f>YEAR('Proyección'!E5)&amp;"E"</x:f>
        <x:v>2029E</x:v>
      </x:c>
      <x:c r="K19" s="221" t="n">
        <x:f>'Proyección'!E18</x:f>
        <x:v>2470609.42</x:v>
      </x:c>
      <x:c r="L19" s="221" t="n">
        <x:f>'Proyección'!E34</x:f>
        <x:v>538749.72</x:v>
      </x:c>
      <x:c r="M19" s="141"/>
      <x:c r="N19" s="141"/>
    </x:row>
    <x:row r="20">
      <x:c r="A20" s="141"/>
      <x:c r="B20" s="141"/>
      <x:c r="C20" s="141"/>
      <x:c r="D20" s="141"/>
      <x:c r="E20" s="141"/>
      <x:c r="F20" s="141"/>
      <x:c r="G20" s="141"/>
      <x:c r="H20" s="141"/>
      <x:c r="I20" s="141"/>
      <x:c r="J20" s="223" t="str">
        <x:f>YEAR('Proyección'!F5)&amp;"E"</x:f>
        <x:v>2030E</x:v>
      </x:c>
      <x:c r="K20" s="221" t="n">
        <x:f>'Proyección'!F18</x:f>
        <x:v>5458298.888120001</x:v>
      </x:c>
      <x:c r="L20" s="221" t="n">
        <x:f>'Proyección'!F34</x:f>
        <x:v>2357195.851520001</x:v>
      </x:c>
      <x:c r="M20" s="141"/>
      <x:c r="N20" s="141"/>
    </x:row>
    <x:row r="21">
      <x:c r="A21" s="141"/>
      <x:c r="B21" s="141"/>
      <x:c r="C21" s="141"/>
      <x:c r="D21" s="141"/>
      <x:c r="E21" s="141"/>
      <x:c r="F21" s="141"/>
      <x:c r="G21" s="141"/>
      <x:c r="H21" s="141"/>
      <x:c r="I21" s="141"/>
      <x:c r="J21" s="223" t="str">
        <x:f>YEAR('Proyección'!G5)&amp;"E"</x:f>
        <x:v>2031E</x:v>
      </x:c>
      <x:c r="K21" s="221" t="n">
        <x:f>'Proyección'!G18</x:f>
        <x:v>10130679.370410401</x:v>
      </x:c>
      <x:c r="L21" s="221" t="n">
        <x:f>'Proyección'!G34</x:f>
        <x:v>5397614.641654401</x:v>
      </x:c>
      <x:c r="M21" s="141"/>
      <x:c r="N21" s="141"/>
    </x:row>
    <x:row r="22">
      <x:c r="A22" s="141"/>
      <x:c r="B22" s="141"/>
      <x:c r="C22" s="141"/>
      <x:c r="D22" s="141"/>
      <x:c r="E22" s="141"/>
      <x:c r="F22" s="141"/>
      <x:c r="G22" s="141"/>
      <x:c r="H22" s="141"/>
      <x:c r="I22" s="141"/>
      <x:c r="J22" s="141"/>
      <x:c r="K22" s="141"/>
      <x:c r="L22" s="141"/>
      <x:c r="M22" s="141"/>
      <x:c r="N22" s="141"/>
    </x:row>
    <x:row r="23">
      <x:c r="A23" s="141"/>
      <x:c r="B23" s="141"/>
      <x:c r="C23" s="141"/>
      <x:c r="D23" s="141"/>
      <x:c r="E23" s="141"/>
      <x:c r="F23" s="141"/>
      <x:c r="G23" s="141"/>
      <x:c r="H23" s="141"/>
      <x:c r="I23" s="141"/>
      <x:c r="J23" s="141"/>
      <x:c r="K23" s="141"/>
      <x:c r="L23" s="141"/>
      <x:c r="M23" s="141"/>
      <x:c r="N23" s="141"/>
    </x:row>
    <x:row r="24">
      <x:c r="A24" s="141"/>
      <x:c r="B24" s="141"/>
      <x:c r="C24" s="141"/>
      <x:c r="D24" s="141"/>
      <x:c r="E24" s="141"/>
      <x:c r="F24" s="141"/>
      <x:c r="G24" s="141"/>
      <x:c r="H24" s="141"/>
      <x:c r="I24" s="141"/>
      <x:c r="J24" s="141"/>
      <x:c r="K24" s="141"/>
      <x:c r="L24" s="141"/>
      <x:c r="M24" s="141"/>
      <x:c r="N24" s="141"/>
    </x:row>
    <x:row r="25">
      <x:c r="A25" s="141"/>
      <x:c r="B25" s="141"/>
      <x:c r="C25" s="141"/>
      <x:c r="D25" s="141"/>
      <x:c r="E25" s="141"/>
      <x:c r="F25" s="141"/>
      <x:c r="G25" s="141"/>
      <x:c r="H25" s="141"/>
      <x:c r="I25" s="141"/>
      <x:c r="J25" s="141"/>
      <x:c r="K25" s="141"/>
      <x:c r="L25" s="141"/>
      <x:c r="M25" s="141"/>
      <x:c r="N25" s="141"/>
    </x:row>
    <x:row r="26">
      <x:c r="A26" s="141"/>
      <x:c r="B26" s="141"/>
      <x:c r="C26" s="141"/>
      <x:c r="D26" s="141"/>
      <x:c r="E26" s="141"/>
      <x:c r="F26" s="141"/>
      <x:c r="G26" s="141"/>
      <x:c r="H26" s="141"/>
      <x:c r="I26" s="141"/>
      <x:c r="J26" s="141"/>
      <x:c r="K26" s="141"/>
      <x:c r="L26" s="141"/>
      <x:c r="M26" s="141"/>
      <x:c r="N26" s="141"/>
    </x:row>
    <x:row r="27">
      <x:c r="A27" s="141"/>
      <x:c r="B27" s="141"/>
      <x:c r="C27" s="141"/>
      <x:c r="D27" s="141"/>
      <x:c r="E27" s="141"/>
      <x:c r="F27" s="141"/>
      <x:c r="G27" s="141"/>
      <x:c r="H27" s="141"/>
      <x:c r="I27" s="141"/>
      <x:c r="J27" s="141"/>
      <x:c r="K27" s="141"/>
      <x:c r="L27" s="141"/>
      <x:c r="M27" s="141"/>
      <x:c r="N27" s="141"/>
    </x:row>
    <x:row r="28" ht="24" customHeight="1">
      <x:c r="A28" s="211" t="str">
        <x:v>Lectura del modelo</x:v>
      </x:c>
      <x:c r="B28" s="211" t="str">
        <x:v>Lectura del modelo</x:v>
      </x:c>
      <x:c r="C28" s="211" t="str">
        <x:v>Lectura del modelo</x:v>
      </x:c>
      <x:c r="D28" s="211" t="str">
        <x:v>Lectura del modelo</x:v>
      </x:c>
      <x:c r="E28" s="211" t="str">
        <x:v>Lectura del modelo</x:v>
      </x:c>
      <x:c r="F28" s="211" t="str">
        <x:v>Lectura del modelo</x:v>
      </x:c>
      <x:c r="G28" s="211" t="str">
        <x:v>Lectura del modelo</x:v>
      </x:c>
      <x:c r="H28" s="211" t="str">
        <x:v>Lectura del modelo</x:v>
      </x:c>
      <x:c r="I28" s="211" t="str">
        <x:v>Lectura del modelo</x:v>
      </x:c>
      <x:c r="J28" s="211" t="str">
        <x:v>Lectura del modelo</x:v>
      </x:c>
      <x:c r="K28" s="211" t="str">
        <x:v>Lectura del modelo</x:v>
      </x:c>
      <x:c r="L28" s="211" t="str">
        <x:v>Lectura del modelo</x:v>
      </x:c>
      <x:c r="M28" s="211" t="str">
        <x:v>Lectura del modelo</x:v>
      </x:c>
      <x:c r="N28" s="211" t="str">
        <x:v>Lectura del modelo</x:v>
      </x:c>
    </x:row>
    <x:row r="29">
      <x:c r="A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B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C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D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E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F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G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H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I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J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K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L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M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N29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</x:row>
    <x:row r="30">
      <x:c r="A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B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C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D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E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F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G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H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I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J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K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L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M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N30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</x:row>
    <x:row r="31">
      <x:c r="A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B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C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D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E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F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G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H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I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J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K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L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M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N31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</x:row>
    <x:row r="32">
      <x:c r="A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B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C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D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E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F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G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H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I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J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K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L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M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  <x:c r="N32" s="208" t="str">
        <x:v>El caso base alcanza EBITDA positivo cuando el crecimiento de clínicas y transacciones cubre la estructura operativa. El resultado es especialmente sensible a cuatro variables: clínicas activas, transacciones por clínica, comisión neta después de costos de pago y disciplina del gasto. Revise Supuestos y Escenarios antes de utilizar cualquier cifra.</x:v>
      </x:c>
    </x:row>
    <x:row r="33">
      <x:c r="A33" s="141"/>
      <x:c r="B33" s="141"/>
      <x:c r="C33" s="141"/>
      <x:c r="D33" s="141"/>
      <x:c r="E33" s="141"/>
      <x:c r="F33" s="141"/>
      <x:c r="G33" s="141"/>
      <x:c r="H33" s="141"/>
      <x:c r="I33" s="141"/>
      <x:c r="J33" s="141"/>
      <x:c r="K33" s="141"/>
      <x:c r="L33" s="141"/>
      <x:c r="M33" s="141"/>
      <x:c r="N33" s="141"/>
    </x:row>
    <x:row r="34">
      <x:c r="A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B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C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D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E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F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G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H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I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J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K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L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M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N34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</x:row>
    <x:row r="35">
      <x:c r="A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B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C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D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E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F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G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H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I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J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K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L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M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N35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</x:row>
    <x:row r="36">
      <x:c r="A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B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C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D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E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F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G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H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I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J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K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L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M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N36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</x:row>
    <x:row r="37">
      <x:c r="A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B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C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D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E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F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G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H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I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J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K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L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M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  <x:c r="N37" s="155" t="str">
        <x:v>Advertencia: proyecciones ilustrativas, no auditadas y sin historial operativo. No equivalen a derechos contractuales, valoración, oferta pública, recomendación ni retorno garantizado. Los derechos del inversionista se definirán exclusivamente en los documentos legales definitivos.</x:v>
      </x:c>
    </x:row>
  </x:sheetData>
  <x:mergeCells>
    <x:mergeCell ref="A1:N1"/>
    <x:mergeCell ref="A2:N2"/>
    <x:mergeCell ref="A4:C4"/>
    <x:mergeCell ref="A5:C7"/>
    <x:mergeCell ref="D4:F4"/>
    <x:mergeCell ref="D5:F7"/>
    <x:mergeCell ref="G4:I4"/>
    <x:mergeCell ref="G5:I7"/>
    <x:mergeCell ref="J4:L4"/>
    <x:mergeCell ref="J5:L7"/>
    <x:mergeCell ref="M4:N4"/>
    <x:mergeCell ref="M5:N7"/>
    <x:mergeCell ref="A9:H9"/>
    <x:mergeCell ref="J9:N9"/>
    <x:mergeCell ref="A28:N28"/>
    <x:mergeCell ref="A29:N32"/>
    <x:mergeCell ref="A34:N37"/>
  </x:mergeCells>
  <x:conditionalFormatting sqref="M5:N7">
    <x:cfRule type="containsText" dxfId="4" priority="1" operator="containsText" text="PASS"/>
    <x:cfRule type="containsText" dxfId="5" priority="2" operator="containsText" text="FAIL"/>
  </x:conditionalFormatting>
  <x:pageMargins left="0.7" right="0.7" top="0.75" bottom="0.75" header="0.3" footer="0.3"/>
  <x:drawing xmlns:r="http://schemas.openxmlformats.org/officeDocument/2006/relationships" r:id="R86ce007919924a4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2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209" t="str">
        <x:v>CriptoSalud | Supuestos editables</x:v>
      </x:c>
      <x:c r="B1" s="209" t="str">
        <x:v>CriptoSalud | Supuestos editables</x:v>
      </x:c>
      <x:c r="C1" s="209" t="str">
        <x:v>CriptoSalud | Supuestos editables</x:v>
      </x:c>
      <x:c r="D1" s="209" t="str">
        <x:v>CriptoSalud | Supuestos editables</x:v>
      </x:c>
      <x:c r="E1" s="209" t="str">
        <x:v>CriptoSalud | Supuestos editables</x:v>
      </x:c>
      <x:c r="F1" s="209" t="str">
        <x:v>CriptoSalud | Supuestos editables</x:v>
      </x:c>
      <x:c r="G1" s="209" t="str">
        <x:v>CriptoSalud | Supuestos editables</x:v>
      </x:c>
    </x:row>
    <x:row r="2" ht="30" customHeight="1">
      <x:c r="A2" s="210" t="str">
        <x:v>Modelo ilustrativo 2027–2031 en USD. Las celdas azules son entradas editables; las fórmulas se recalculan automáticamente.</x:v>
      </x:c>
      <x:c r="B2" s="210" t="str">
        <x:v>Modelo ilustrativo 2027–2031 en USD. Las celdas azules son entradas editables; las fórmulas se recalculan automáticamente.</x:v>
      </x:c>
      <x:c r="C2" s="210" t="str">
        <x:v>Modelo ilustrativo 2027–2031 en USD. Las celdas azules son entradas editables; las fórmulas se recalculan automáticamente.</x:v>
      </x:c>
      <x:c r="D2" s="210" t="str">
        <x:v>Modelo ilustrativo 2027–2031 en USD. Las celdas azules son entradas editables; las fórmulas se recalculan automáticamente.</x:v>
      </x:c>
      <x:c r="E2" s="210" t="str">
        <x:v>Modelo ilustrativo 2027–2031 en USD. Las celdas azules son entradas editables; las fórmulas se recalculan automáticamente.</x:v>
      </x:c>
      <x:c r="F2" s="210" t="str">
        <x:v>Modelo ilustrativo 2027–2031 en USD. Las celdas azules son entradas editables; las fórmulas se recalculan automáticamente.</x:v>
      </x:c>
      <x:c r="G2" s="210" t="str">
        <x:v>Modelo ilustrativo 2027–2031 en USD. Las celdas azules son entradas editables; las fórmulas se recalculan automáticamente.</x:v>
      </x:c>
    </x:row>
    <x:row r="3">
      <x:c r="A3" s="141"/>
      <x:c r="B3" s="141"/>
      <x:c r="C3" s="141"/>
      <x:c r="D3" s="141"/>
      <x:c r="E3" s="141"/>
      <x:c r="F3" s="141"/>
      <x:c r="G3" s="141"/>
    </x:row>
    <x:row r="4">
      <x:c r="A4" s="141" t="str">
        <x:v>Versión</x:v>
      </x:c>
      <x:c r="B4" s="141" t="str">
        <x:v>1.0 · 2026-07-23</x:v>
      </x:c>
      <x:c r="C4" s="141"/>
      <x:c r="D4" s="141"/>
      <x:c r="E4" s="141"/>
      <x:c r="F4" s="141" t="str">
        <x:v>Caso principal</x:v>
      </x:c>
      <x:c r="G4" s="141" t="str">
        <x:v>Base</x:v>
      </x:c>
    </x:row>
    <x:row r="5" ht="25" customHeight="1">
      <x:c r="A5" s="142" t="str">
        <x:v>Supuesto</x:v>
      </x:c>
      <x:c r="B5" s="143" t="str">
        <x:v>Unidad</x:v>
      </x:c>
      <x:c r="C5" s="144" t="n">
        <x:v>46388</x:v>
      </x:c>
      <x:c r="D5" s="144" t="n">
        <x:v>46753</x:v>
      </x:c>
      <x:c r="E5" s="144" t="n">
        <x:v>47119</x:v>
      </x:c>
      <x:c r="F5" s="144" t="n">
        <x:v>47484</x:v>
      </x:c>
      <x:c r="G5" s="145" t="n">
        <x:v>47849</x:v>
      </x:c>
    </x:row>
    <x:row r="6">
      <x:c r="A6" s="141"/>
      <x:c r="B6" s="141"/>
      <x:c r="C6" s="141"/>
      <x:c r="D6" s="141"/>
      <x:c r="E6" s="141"/>
      <x:c r="F6" s="141"/>
      <x:c r="G6" s="141"/>
    </x:row>
    <x:row r="7" ht="24" customHeight="1">
      <x:c r="A7" s="211" t="str">
        <x:v>1. Motores operativos y precios</x:v>
      </x:c>
      <x:c r="B7" s="211" t="str">
        <x:v>1. Motores operativos y precios</x:v>
      </x:c>
      <x:c r="C7" s="211" t="str">
        <x:v>1. Motores operativos y precios</x:v>
      </x:c>
      <x:c r="D7" s="211" t="str">
        <x:v>1. Motores operativos y precios</x:v>
      </x:c>
      <x:c r="E7" s="211" t="str">
        <x:v>1. Motores operativos y precios</x:v>
      </x:c>
      <x:c r="F7" s="211" t="str">
        <x:v>1. Motores operativos y precios</x:v>
      </x:c>
      <x:c r="G7" s="211" t="str">
        <x:v>1. Motores operativos y precios</x:v>
      </x:c>
    </x:row>
    <x:row r="8">
      <x:c r="A8" s="147" t="str">
        <x:v>Clínicas activas</x:v>
      </x:c>
      <x:c r="B8" s="141" t="str">
        <x:v>clínicas</x:v>
      </x:c>
      <x:c r="C8" s="215" t="n">
        <x:v>15</x:v>
      </x:c>
      <x:c r="D8" s="215" t="n">
        <x:v>45</x:v>
      </x:c>
      <x:c r="E8" s="215" t="n">
        <x:v>100</x:v>
      </x:c>
      <x:c r="F8" s="215" t="n">
        <x:v>180</x:v>
      </x:c>
      <x:c r="G8" s="215" t="n">
        <x:v>280</x:v>
      </x:c>
    </x:row>
    <x:row r="9">
      <x:c r="A9" s="147" t="str">
        <x:v>Transacciones por clínica / mes</x:v>
      </x:c>
      <x:c r="B9" s="141" t="str">
        <x:v>transacciones</x:v>
      </x:c>
      <x:c r="C9" s="215" t="n">
        <x:v>20</x:v>
      </x:c>
      <x:c r="D9" s="215" t="n">
        <x:v>28</x:v>
      </x:c>
      <x:c r="E9" s="215" t="n">
        <x:v>36</x:v>
      </x:c>
      <x:c r="F9" s="215" t="n">
        <x:v>44</x:v>
      </x:c>
      <x:c r="G9" s="215" t="n">
        <x:v>52</x:v>
      </x:c>
    </x:row>
    <x:row r="10">
      <x:c r="A10" s="147" t="str">
        <x:v>Ticket médico promedio</x:v>
      </x:c>
      <x:c r="B10" s="141" t="str">
        <x:v>USD</x:v>
      </x:c>
      <x:c r="C10" s="219" t="n">
        <x:v>1250</x:v>
      </x:c>
      <x:c r="D10" s="150" t="n">
        <x:f>C10*(1+D11)</x:f>
        <x:v>1287.5</x:v>
      </x:c>
      <x:c r="E10" s="150" t="n">
        <x:f>D10*(1+E11)</x:f>
        <x:v>1326.125</x:v>
      </x:c>
      <x:c r="F10" s="150" t="n">
        <x:f>E10*(1+F11)</x:f>
        <x:v>1365.90875</x:v>
      </x:c>
      <x:c r="G10" s="150" t="n">
        <x:f>F10*(1+G11)</x:f>
        <x:v>1406.8860125</x:v>
      </x:c>
    </x:row>
    <x:row r="11">
      <x:c r="A11" s="147" t="str">
        <x:v>Crecimiento del ticket promedio</x:v>
      </x:c>
      <x:c r="B11" s="141" t="str">
        <x:v>% anual</x:v>
      </x:c>
      <x:c r="C11" s="216" t="n">
        <x:v>0</x:v>
      </x:c>
      <x:c r="D11" s="216" t="n">
        <x:v>0.03</x:v>
      </x:c>
      <x:c r="E11" s="216" t="n">
        <x:v>0.03</x:v>
      </x:c>
      <x:c r="F11" s="216" t="n">
        <x:v>0.03</x:v>
      </x:c>
      <x:c r="G11" s="216" t="n">
        <x:v>0.03</x:v>
      </x:c>
    </x:row>
    <x:row r="12">
      <x:c r="A12" s="147" t="str">
        <x:v>Comisión transaccional</x:v>
      </x:c>
      <x:c r="B12" s="141" t="str">
        <x:v>% GMV</x:v>
      </x:c>
      <x:c r="C12" s="216" t="n">
        <x:v>0.0325</x:v>
      </x:c>
      <x:c r="D12" s="216" t="n">
        <x:v>0.0325</x:v>
      </x:c>
      <x:c r="E12" s="216" t="n">
        <x:v>0.0325</x:v>
      </x:c>
      <x:c r="F12" s="216" t="n">
        <x:v>0.0325</x:v>
      </x:c>
      <x:c r="G12" s="216" t="n">
        <x:v>0.0325</x:v>
      </x:c>
    </x:row>
    <x:row r="13">
      <x:c r="A13" s="147" t="str">
        <x:v>Suscripción promedio por clínica / mes</x:v>
      </x:c>
      <x:c r="B13" s="141" t="str">
        <x:v>USD</x:v>
      </x:c>
      <x:c r="C13" s="219" t="n">
        <x:v>129</x:v>
      </x:c>
      <x:c r="D13" s="150" t="n">
        <x:f>C13*(1+D14)</x:f>
        <x:v>131.58</x:v>
      </x:c>
      <x:c r="E13" s="150" t="n">
        <x:f>D13*(1+E14)</x:f>
        <x:v>134.2116</x:v>
      </x:c>
      <x:c r="F13" s="150" t="n">
        <x:f>E13*(1+F14)</x:f>
        <x:v>136.895832</x:v>
      </x:c>
      <x:c r="G13" s="150" t="n">
        <x:f>F13*(1+G14)</x:f>
        <x:v>139.63374864000002</x:v>
      </x:c>
    </x:row>
    <x:row r="14">
      <x:c r="A14" s="147" t="str">
        <x:v>Crecimiento de la suscripción</x:v>
      </x:c>
      <x:c r="B14" s="141" t="str">
        <x:v>% anual</x:v>
      </x:c>
      <x:c r="C14" s="217" t="n">
        <x:v>0</x:v>
      </x:c>
      <x:c r="D14" s="217" t="n">
        <x:v>0.02</x:v>
      </x:c>
      <x:c r="E14" s="217" t="n">
        <x:v>0.02</x:v>
      </x:c>
      <x:c r="F14" s="217" t="n">
        <x:v>0.02</x:v>
      </x:c>
      <x:c r="G14" s="217" t="n">
        <x:v>0.02</x:v>
      </x:c>
    </x:row>
    <x:row r="15">
      <x:c r="A15" s="147" t="str">
        <x:v>Pases de acceso para viajeros</x:v>
      </x:c>
      <x:c r="B15" s="141" t="str">
        <x:v>pases</x:v>
      </x:c>
      <x:c r="C15" s="218" t="n">
        <x:v>1200</x:v>
      </x:c>
      <x:c r="D15" s="218" t="n">
        <x:v>4000</x:v>
      </x:c>
      <x:c r="E15" s="218" t="n">
        <x:v>10000</x:v>
      </x:c>
      <x:c r="F15" s="218" t="n">
        <x:v>22000</x:v>
      </x:c>
      <x:c r="G15" s="218" t="n">
        <x:v>40000</x:v>
      </x:c>
    </x:row>
    <x:row r="16">
      <x:c r="A16" s="147" t="str">
        <x:v>Precio promedio del pase</x:v>
      </x:c>
      <x:c r="B16" s="141" t="str">
        <x:v>USD</x:v>
      </x:c>
      <x:c r="C16" s="219" t="n">
        <x:v>19</x:v>
      </x:c>
      <x:c r="D16" s="150" t="n">
        <x:f>C16*(1+D17)</x:f>
        <x:v>19.38</x:v>
      </x:c>
      <x:c r="E16" s="150" t="n">
        <x:f>D16*(1+E17)</x:f>
        <x:v>19.767599999999998</x:v>
      </x:c>
      <x:c r="F16" s="150" t="n">
        <x:f>E16*(1+F17)</x:f>
        <x:v>20.162951999999997</x:v>
      </x:c>
      <x:c r="G16" s="150" t="n">
        <x:f>F16*(1+G17)</x:f>
        <x:v>20.56621104</x:v>
      </x:c>
    </x:row>
    <x:row r="17">
      <x:c r="A17" s="147" t="str">
        <x:v>Crecimiento del precio del pase</x:v>
      </x:c>
      <x:c r="B17" s="141" t="str">
        <x:v>% anual</x:v>
      </x:c>
      <x:c r="C17" s="217" t="n">
        <x:v>0</x:v>
      </x:c>
      <x:c r="D17" s="217" t="n">
        <x:v>0.02</x:v>
      </x:c>
      <x:c r="E17" s="217" t="n">
        <x:v>0.02</x:v>
      </x:c>
      <x:c r="F17" s="217" t="n">
        <x:v>0.02</x:v>
      </x:c>
      <x:c r="G17" s="217" t="n">
        <x:v>0.02</x:v>
      </x:c>
    </x:row>
    <x:row r="18">
      <x:c r="A18" s="147" t="str">
        <x:v>Ingresos por integraciones B2B</x:v>
      </x:c>
      <x:c r="B18" s="141" t="str">
        <x:v>USD</x:v>
      </x:c>
      <x:c r="C18" s="219" t="n">
        <x:v>25000</x:v>
      </x:c>
      <x:c r="D18" s="219" t="n">
        <x:v>100000</x:v>
      </x:c>
      <x:c r="E18" s="219" t="n">
        <x:v>250000</x:v>
      </x:c>
      <x:c r="F18" s="219" t="n">
        <x:v>500000</x:v>
      </x:c>
      <x:c r="G18" s="219" t="n">
        <x:v>850000</x:v>
      </x:c>
    </x:row>
    <x:row r="19">
      <x:c r="A19" s="147"/>
      <x:c r="B19" s="141"/>
      <x:c r="C19" s="141"/>
      <x:c r="D19" s="141"/>
      <x:c r="E19" s="141"/>
      <x:c r="F19" s="141"/>
      <x:c r="G19" s="141"/>
    </x:row>
    <x:row r="20" ht="24" customHeight="1">
      <x:c r="A20" s="212" t="str">
        <x:v>2. Costos directos y gastos operativos</x:v>
      </x:c>
      <x:c r="B20" s="211" t="str">
        <x:v>2. Costos directos y gastos operativos</x:v>
      </x:c>
      <x:c r="C20" s="211" t="str">
        <x:v>2. Costos directos y gastos operativos</x:v>
      </x:c>
      <x:c r="D20" s="211" t="str">
        <x:v>2. Costos directos y gastos operativos</x:v>
      </x:c>
      <x:c r="E20" s="211" t="str">
        <x:v>2. Costos directos y gastos operativos</x:v>
      </x:c>
      <x:c r="F20" s="211" t="str">
        <x:v>2. Costos directos y gastos operativos</x:v>
      </x:c>
      <x:c r="G20" s="211" t="str">
        <x:v>2. Costos directos y gastos operativos</x:v>
      </x:c>
    </x:row>
    <x:row r="21">
      <x:c r="A21" s="147" t="str">
        <x:v>Costo de pago y liquidación</x:v>
      </x:c>
      <x:c r="B21" s="141" t="str">
        <x:v>% GMV</x:v>
      </x:c>
      <x:c r="C21" s="216" t="n">
        <x:v>0.0065</x:v>
      </x:c>
      <x:c r="D21" s="216" t="n">
        <x:v>0.0065</x:v>
      </x:c>
      <x:c r="E21" s="216" t="n">
        <x:v>0.0065</x:v>
      </x:c>
      <x:c r="F21" s="216" t="n">
        <x:v>0.0065</x:v>
      </x:c>
      <x:c r="G21" s="216" t="n">
        <x:v>0.0065</x:v>
      </x:c>
    </x:row>
    <x:row r="22">
      <x:c r="A22" s="147" t="str">
        <x:v>Soporte variable por transacción</x:v>
      </x:c>
      <x:c r="B22" s="141" t="str">
        <x:v>USD / transacción</x:v>
      </x:c>
      <x:c r="C22" s="219" t="n">
        <x:v>3</x:v>
      </x:c>
      <x:c r="D22" s="219" t="n">
        <x:v>3</x:v>
      </x:c>
      <x:c r="E22" s="219" t="n">
        <x:v>3</x:v>
      </x:c>
      <x:c r="F22" s="219" t="n">
        <x:v>3</x:v>
      </x:c>
      <x:c r="G22" s="219" t="n">
        <x:v>3</x:v>
      </x:c>
    </x:row>
    <x:row r="23">
      <x:c r="A23" s="147" t="str">
        <x:v>Cumplimiento del pase</x:v>
      </x:c>
      <x:c r="B23" s="141" t="str">
        <x:v>% ingresos de pases</x:v>
      </x:c>
      <x:c r="C23" s="217" t="n">
        <x:v>0.05</x:v>
      </x:c>
      <x:c r="D23" s="217" t="n">
        <x:v>0.05</x:v>
      </x:c>
      <x:c r="E23" s="217" t="n">
        <x:v>0.05</x:v>
      </x:c>
      <x:c r="F23" s="217" t="n">
        <x:v>0.05</x:v>
      </x:c>
      <x:c r="G23" s="217" t="n">
        <x:v>0.05</x:v>
      </x:c>
    </x:row>
    <x:row r="24">
      <x:c r="A24" s="147"/>
      <x:c r="B24" s="141"/>
      <x:c r="C24" s="141"/>
      <x:c r="D24" s="141"/>
      <x:c r="E24" s="141"/>
      <x:c r="F24" s="141"/>
      <x:c r="G24" s="141"/>
    </x:row>
    <x:row r="25">
      <x:c r="A25" s="147"/>
      <x:c r="B25" s="141"/>
      <x:c r="C25" s="141"/>
      <x:c r="D25" s="141"/>
      <x:c r="E25" s="141"/>
      <x:c r="F25" s="141"/>
      <x:c r="G25" s="141"/>
    </x:row>
    <x:row r="26">
      <x:c r="A26" s="147" t="str">
        <x:v>Nómina y contratistas</x:v>
      </x:c>
      <x:c r="B26" s="141" t="str">
        <x:v>USD</x:v>
      </x:c>
      <x:c r="C26" s="219" t="n">
        <x:v>300000</x:v>
      </x:c>
      <x:c r="D26" s="219" t="n">
        <x:v>520000</x:v>
      </x:c>
      <x:c r="E26" s="219" t="n">
        <x:v>800000</x:v>
      </x:c>
      <x:c r="F26" s="219" t="n">
        <x:v>1100000</x:v>
      </x:c>
      <x:c r="G26" s="219" t="n">
        <x:v>1450000</x:v>
      </x:c>
    </x:row>
    <x:row r="27">
      <x:c r="A27" s="147" t="str">
        <x:v>Tecnología e infraestructura</x:v>
      </x:c>
      <x:c r="B27" s="141" t="str">
        <x:v>USD</x:v>
      </x:c>
      <x:c r="C27" s="219" t="n">
        <x:v>60000</x:v>
      </x:c>
      <x:c r="D27" s="219" t="n">
        <x:v>90000</x:v>
      </x:c>
      <x:c r="E27" s="219" t="n">
        <x:v>130000</x:v>
      </x:c>
      <x:c r="F27" s="219" t="n">
        <x:v>180000</x:v>
      </x:c>
      <x:c r="G27" s="219" t="n">
        <x:v>240000</x:v>
      </x:c>
    </x:row>
    <x:row r="28">
      <x:c r="A28" s="147" t="str">
        <x:v>Ventas y alianzas</x:v>
      </x:c>
      <x:c r="B28" s="141" t="str">
        <x:v>USD</x:v>
      </x:c>
      <x:c r="C28" s="219" t="n">
        <x:v>120000</x:v>
      </x:c>
      <x:c r="D28" s="219" t="n">
        <x:v>200000</x:v>
      </x:c>
      <x:c r="E28" s="219" t="n">
        <x:v>320000</x:v>
      </x:c>
      <x:c r="F28" s="219" t="n">
        <x:v>450000</x:v>
      </x:c>
      <x:c r="G28" s="219" t="n">
        <x:v>600000</x:v>
      </x:c>
    </x:row>
    <x:row r="29">
      <x:c r="A29" s="147" t="str">
        <x:v>Administración, legal y cumplimiento</x:v>
      </x:c>
      <x:c r="B29" s="141" t="str">
        <x:v>USD</x:v>
      </x:c>
      <x:c r="C29" s="219" t="n">
        <x:v>100000</x:v>
      </x:c>
      <x:c r="D29" s="219" t="n">
        <x:v>130000</x:v>
      </x:c>
      <x:c r="E29" s="219" t="n">
        <x:v>170000</x:v>
      </x:c>
      <x:c r="F29" s="219" t="n">
        <x:v>220000</x:v>
      </x:c>
      <x:c r="G29" s="219" t="n">
        <x:v>280000</x:v>
      </x:c>
    </x:row>
    <x:row r="30">
      <x:c r="A30" s="147"/>
      <x:c r="B30" s="141"/>
      <x:c r="C30" s="141"/>
      <x:c r="D30" s="141"/>
      <x:c r="E30" s="141"/>
      <x:c r="F30" s="141"/>
      <x:c r="G30" s="141"/>
    </x:row>
    <x:row r="31" ht="24" customHeight="1">
      <x:c r="A31" s="212" t="str">
        <x:v>3. Unit economics y capital</x:v>
      </x:c>
      <x:c r="B31" s="211" t="str">
        <x:v>3. Unit economics y capital</x:v>
      </x:c>
      <x:c r="C31" s="211" t="str">
        <x:v>3. Unit economics y capital</x:v>
      </x:c>
      <x:c r="D31" s="211" t="str">
        <x:v>3. Unit economics y capital</x:v>
      </x:c>
      <x:c r="E31" s="211" t="str">
        <x:v>3. Unit economics y capital</x:v>
      </x:c>
      <x:c r="F31" s="211" t="str">
        <x:v>3. Unit economics y capital</x:v>
      </x:c>
      <x:c r="G31" s="211" t="str">
        <x:v>3. Unit economics y capital</x:v>
      </x:c>
    </x:row>
    <x:row r="32">
      <x:c r="A32" s="147" t="str">
        <x:v>Porción de ventas destinada a adquisición</x:v>
      </x:c>
      <x:c r="B32" s="141" t="str">
        <x:v>% ventas y alianzas</x:v>
      </x:c>
      <x:c r="C32" s="217" t="n">
        <x:v>0.6</x:v>
      </x:c>
      <x:c r="D32" s="217" t="n">
        <x:v>0.6</x:v>
      </x:c>
      <x:c r="E32" s="217" t="n">
        <x:v>0.6</x:v>
      </x:c>
      <x:c r="F32" s="217" t="n">
        <x:v>0.6</x:v>
      </x:c>
      <x:c r="G32" s="217" t="n">
        <x:v>0.6</x:v>
      </x:c>
    </x:row>
    <x:row r="33">
      <x:c r="A33" s="147" t="str">
        <x:v>Churn mensual ilustrativo de clínicas</x:v>
      </x:c>
      <x:c r="B33" s="141" t="str">
        <x:v>% mensual</x:v>
      </x:c>
      <x:c r="C33" s="217" t="n">
        <x:v>0.015</x:v>
      </x:c>
      <x:c r="D33" s="217" t="n">
        <x:v>0.015</x:v>
      </x:c>
      <x:c r="E33" s="217" t="n">
        <x:v>0.015</x:v>
      </x:c>
      <x:c r="F33" s="217" t="n">
        <x:v>0.015</x:v>
      </x:c>
      <x:c r="G33" s="217" t="n">
        <x:v>0.015</x:v>
      </x:c>
    </x:row>
    <x:row r="34">
      <x:c r="A34" s="147" t="str">
        <x:v>Capital objetivo de inversionistas</x:v>
      </x:c>
      <x:c r="B34" s="141" t="str">
        <x:v>USD</x:v>
      </x:c>
      <x:c r="C34" s="219" t="n">
        <x:v>500000</x:v>
      </x:c>
      <x:c r="D34" s="141"/>
      <x:c r="E34" s="141"/>
      <x:c r="F34" s="141"/>
      <x:c r="G34" s="141"/>
    </x:row>
    <x:row r="35">
      <x:c r="A35" s="141"/>
      <x:c r="B35" s="141"/>
      <x:c r="C35" s="141"/>
      <x:c r="D35" s="141"/>
      <x:c r="E35" s="141"/>
      <x:c r="F35" s="141"/>
      <x:c r="G35" s="141"/>
    </x:row>
    <x:row r="36">
      <x:c r="A36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B36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C36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D36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E36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F36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G36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</x:row>
    <x:row r="37">
      <x:c r="A37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B37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C37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D37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E37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F37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G37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</x:row>
    <x:row r="38">
      <x:c r="A38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B38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C38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D38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E38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F38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  <x:c r="G38" s="155" t="str">
        <x:v>Nota: los valores son supuestos de planeación ilustrativos, no resultados históricos ni garantías. Deben sustituirse por datos validados de clínicas, aliados de pagos y contratos comerciales antes de una decisión de inversión.</x:v>
      </x:c>
    </x:row>
  </x:sheetData>
  <x:mergeCells>
    <x:mergeCell ref="A1:G1"/>
    <x:mergeCell ref="A2:G2"/>
    <x:mergeCell ref="A7:G7"/>
    <x:mergeCell ref="A20:G20"/>
    <x:mergeCell ref="A31:G31"/>
    <x:mergeCell ref="A36:G38"/>
  </x:mergeCells>
  <x:pageMargins left="0.7" right="0.7" top="0.75" bottom="0.75" header="0.3" footer="0.3"/>
  <x:legacyDrawing xmlns:r="http://schemas.openxmlformats.org/officeDocument/2006/relationships" r:id="R4c20147306aa413d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209" t="str">
        <x:v>CriptoSalud | Proyección financiera base</x:v>
      </x:c>
      <x:c r="B1" s="209" t="str">
        <x:v>CriptoSalud | Proyección financiera base</x:v>
      </x:c>
      <x:c r="C1" s="209" t="str">
        <x:v>CriptoSalud | Proyección financiera base</x:v>
      </x:c>
      <x:c r="D1" s="209" t="str">
        <x:v>CriptoSalud | Proyección financiera base</x:v>
      </x:c>
      <x:c r="E1" s="209" t="str">
        <x:v>CriptoSalud | Proyección financiera base</x:v>
      </x:c>
      <x:c r="F1" s="209" t="str">
        <x:v>CriptoSalud | Proyección financiera base</x:v>
      </x:c>
      <x:c r="G1" s="209" t="str">
        <x:v>CriptoSalud | Proyección financiera base</x:v>
      </x:c>
    </x:row>
    <x:row r="2" ht="30" customHeight="1">
      <x:c r="A2" s="210" t="str">
        <x:v>Caso base anual en USD. Todas las cifras derivan de la hoja Supuestos.</x:v>
      </x:c>
      <x:c r="B2" s="210" t="str">
        <x:v>Caso base anual en USD. Todas las cifras derivan de la hoja Supuestos.</x:v>
      </x:c>
      <x:c r="C2" s="210" t="str">
        <x:v>Caso base anual en USD. Todas las cifras derivan de la hoja Supuestos.</x:v>
      </x:c>
      <x:c r="D2" s="210" t="str">
        <x:v>Caso base anual en USD. Todas las cifras derivan de la hoja Supuestos.</x:v>
      </x:c>
      <x:c r="E2" s="210" t="str">
        <x:v>Caso base anual en USD. Todas las cifras derivan de la hoja Supuestos.</x:v>
      </x:c>
      <x:c r="F2" s="210" t="str">
        <x:v>Caso base anual en USD. Todas las cifras derivan de la hoja Supuestos.</x:v>
      </x:c>
      <x:c r="G2" s="210" t="str">
        <x:v>Caso base anual en USD. Todas las cifras derivan de la hoja Supuestos.</x:v>
      </x:c>
    </x:row>
    <x:row r="3">
      <x:c r="A3" s="156"/>
      <x:c r="B3" s="156"/>
      <x:c r="C3" s="156"/>
      <x:c r="D3" s="156"/>
      <x:c r="E3" s="156"/>
      <x:c r="F3" s="156"/>
      <x:c r="G3" s="156"/>
    </x:row>
    <x:row r="4">
      <x:c r="A4" s="156" t="str">
        <x:v>Escenario</x:v>
      </x:c>
      <x:c r="B4" s="156" t="str">
        <x:v>Base</x:v>
      </x:c>
      <x:c r="C4" s="156"/>
      <x:c r="D4" s="156"/>
      <x:c r="E4" s="156"/>
      <x:c r="F4" s="156"/>
      <x:c r="G4" s="156"/>
    </x:row>
    <x:row r="5" ht="25" customHeight="1">
      <x:c r="A5" s="142" t="str">
        <x:v>Métrica</x:v>
      </x:c>
      <x:c r="B5" s="143" t="str">
        <x:v>Unidad</x:v>
      </x:c>
      <x:c r="C5" s="144" t="n">
        <x:v>46388</x:v>
      </x:c>
      <x:c r="D5" s="144" t="n">
        <x:v>46753</x:v>
      </x:c>
      <x:c r="E5" s="144" t="n">
        <x:v>47119</x:v>
      </x:c>
      <x:c r="F5" s="144" t="n">
        <x:v>47484</x:v>
      </x:c>
      <x:c r="G5" s="145" t="n">
        <x:v>47849</x:v>
      </x:c>
    </x:row>
    <x:row r="6">
      <x:c r="A6" s="156"/>
      <x:c r="B6" s="156"/>
      <x:c r="C6" s="156"/>
      <x:c r="D6" s="156"/>
      <x:c r="E6" s="156"/>
      <x:c r="F6" s="156"/>
      <x:c r="G6" s="156"/>
    </x:row>
    <x:row r="7" ht="24" customHeight="1">
      <x:c r="A7" s="211" t="str">
        <x:v>Volumen, GMV e ingresos</x:v>
      </x:c>
      <x:c r="B7" s="211" t="str">
        <x:v>Volumen, GMV e ingresos</x:v>
      </x:c>
      <x:c r="C7" s="211" t="str">
        <x:v>Volumen, GMV e ingresos</x:v>
      </x:c>
      <x:c r="D7" s="211" t="str">
        <x:v>Volumen, GMV e ingresos</x:v>
      </x:c>
      <x:c r="E7" s="211" t="str">
        <x:v>Volumen, GMV e ingresos</x:v>
      </x:c>
      <x:c r="F7" s="211" t="str">
        <x:v>Volumen, GMV e ingresos</x:v>
      </x:c>
      <x:c r="G7" s="211" t="str">
        <x:v>Volumen, GMV e ingresos</x:v>
      </x:c>
    </x:row>
    <x:row r="8">
      <x:c r="A8" s="156" t="str">
        <x:v>Clínicas activas</x:v>
      </x:c>
      <x:c r="B8" s="156" t="str">
        <x:v>clínicas</x:v>
      </x:c>
      <x:c r="C8" s="224" t="n">
        <x:f>'Supuestos'!C8</x:f>
        <x:v>15</x:v>
      </x:c>
      <x:c r="D8" s="224" t="n">
        <x:f>'Supuestos'!D8</x:f>
        <x:v>45</x:v>
      </x:c>
      <x:c r="E8" s="224" t="n">
        <x:f>'Supuestos'!E8</x:f>
        <x:v>100</x:v>
      </x:c>
      <x:c r="F8" s="224" t="n">
        <x:f>'Supuestos'!F8</x:f>
        <x:v>180</x:v>
      </x:c>
      <x:c r="G8" s="224" t="n">
        <x:f>'Supuestos'!G8</x:f>
        <x:v>280</x:v>
      </x:c>
    </x:row>
    <x:row r="9">
      <x:c r="A9" s="156" t="str">
        <x:v>Transacciones por clínica / mes</x:v>
      </x:c>
      <x:c r="B9" s="156" t="str">
        <x:v>transacciones</x:v>
      </x:c>
      <x:c r="C9" s="224" t="n">
        <x:f>'Supuestos'!C9</x:f>
        <x:v>20</x:v>
      </x:c>
      <x:c r="D9" s="224" t="n">
        <x:f>'Supuestos'!D9</x:f>
        <x:v>28</x:v>
      </x:c>
      <x:c r="E9" s="224" t="n">
        <x:f>'Supuestos'!E9</x:f>
        <x:v>36</x:v>
      </x:c>
      <x:c r="F9" s="224" t="n">
        <x:f>'Supuestos'!F9</x:f>
        <x:v>44</x:v>
      </x:c>
      <x:c r="G9" s="224" t="n">
        <x:f>'Supuestos'!G9</x:f>
        <x:v>52</x:v>
      </x:c>
    </x:row>
    <x:row r="10">
      <x:c r="A10" s="156" t="str">
        <x:v>Transacciones procesadas</x:v>
      </x:c>
      <x:c r="B10" s="156" t="str">
        <x:v>transacciones</x:v>
      </x:c>
      <x:c r="C10" s="157" t="n">
        <x:f>C8*C9*12</x:f>
        <x:v>3600</x:v>
      </x:c>
      <x:c r="D10" s="157" t="n">
        <x:f>D8*D9*12</x:f>
        <x:v>15120</x:v>
      </x:c>
      <x:c r="E10" s="157" t="n">
        <x:f>E8*E9*12</x:f>
        <x:v>43200</x:v>
      </x:c>
      <x:c r="F10" s="157" t="n">
        <x:f>F8*F9*12</x:f>
        <x:v>95040</x:v>
      </x:c>
      <x:c r="G10" s="157" t="n">
        <x:f>G8*G9*12</x:f>
        <x:v>174720</x:v>
      </x:c>
    </x:row>
    <x:row r="11">
      <x:c r="A11" s="156" t="str">
        <x:v>Ticket médico promedio</x:v>
      </x:c>
      <x:c r="B11" s="156" t="str">
        <x:v>USD</x:v>
      </x:c>
      <x:c r="C11" s="225" t="n">
        <x:f>'Supuestos'!C10</x:f>
        <x:v>1250</x:v>
      </x:c>
      <x:c r="D11" s="225" t="n">
        <x:f>'Supuestos'!D10</x:f>
        <x:v>1287.5</x:v>
      </x:c>
      <x:c r="E11" s="225" t="n">
        <x:f>'Supuestos'!E10</x:f>
        <x:v>1326.125</x:v>
      </x:c>
      <x:c r="F11" s="225" t="n">
        <x:f>'Supuestos'!F10</x:f>
        <x:v>1365.90875</x:v>
      </x:c>
      <x:c r="G11" s="225" t="n">
        <x:f>'Supuestos'!G10</x:f>
        <x:v>1406.8860125</x:v>
      </x:c>
    </x:row>
    <x:row r="12">
      <x:c r="A12" s="156" t="str">
        <x:v>Volumen bruto procesado (GMV)</x:v>
      </x:c>
      <x:c r="B12" s="156" t="str">
        <x:v>USD</x:v>
      </x:c>
      <x:c r="C12" s="158" t="n">
        <x:f>C10*C11</x:f>
        <x:v>4500000</x:v>
      </x:c>
      <x:c r="D12" s="158" t="n">
        <x:f>D10*D11</x:f>
        <x:v>19467000</x:v>
      </x:c>
      <x:c r="E12" s="158" t="n">
        <x:f>E10*E11</x:f>
        <x:v>57288600</x:v>
      </x:c>
      <x:c r="F12" s="158" t="n">
        <x:f>F10*F11</x:f>
        <x:v>129815967.60000001</x:v>
      </x:c>
      <x:c r="G12" s="158" t="n">
        <x:f>G10*G11</x:f>
        <x:v>245811124.10400003</x:v>
      </x:c>
    </x:row>
    <x:row r="13">
      <x:c r="A13" s="156" t="str">
        <x:v>Comisión transaccional</x:v>
      </x:c>
      <x:c r="B13" s="156" t="str">
        <x:v>% GMV</x:v>
      </x:c>
      <x:c r="C13" s="226" t="n">
        <x:f>'Supuestos'!C12</x:f>
        <x:v>0.0325</x:v>
      </x:c>
      <x:c r="D13" s="226" t="n">
        <x:f>'Supuestos'!D12</x:f>
        <x:v>0.0325</x:v>
      </x:c>
      <x:c r="E13" s="226" t="n">
        <x:f>'Supuestos'!E12</x:f>
        <x:v>0.0325</x:v>
      </x:c>
      <x:c r="F13" s="226" t="n">
        <x:f>'Supuestos'!F12</x:f>
        <x:v>0.0325</x:v>
      </x:c>
      <x:c r="G13" s="226" t="n">
        <x:f>'Supuestos'!G12</x:f>
        <x:v>0.0325</x:v>
      </x:c>
    </x:row>
    <x:row r="14">
      <x:c r="A14" s="156" t="str">
        <x:v>Ingresos por transacciones</x:v>
      </x:c>
      <x:c r="B14" s="156" t="str">
        <x:v>USD</x:v>
      </x:c>
      <x:c r="C14" s="158" t="n">
        <x:f>C12*C13</x:f>
        <x:v>146250</x:v>
      </x:c>
      <x:c r="D14" s="158" t="n">
        <x:f>D12*D13</x:f>
        <x:v>632677.5</x:v>
      </x:c>
      <x:c r="E14" s="158" t="n">
        <x:f>E12*E13</x:f>
        <x:v>1861879.5</x:v>
      </x:c>
      <x:c r="F14" s="158" t="n">
        <x:f>F12*F13</x:f>
        <x:v>4219018.947000001</x:v>
      </x:c>
      <x:c r="G14" s="158" t="n">
        <x:f>G12*G13</x:f>
        <x:v>7988861.533380001</x:v>
      </x:c>
    </x:row>
    <x:row r="15">
      <x:c r="A15" s="156" t="str">
        <x:v>Ingresos por suscripciones</x:v>
      </x:c>
      <x:c r="B15" s="156" t="str">
        <x:v>USD</x:v>
      </x:c>
      <x:c r="C15" s="158" t="n">
        <x:f>C8*'Supuestos'!C13*12</x:f>
        <x:v>23220</x:v>
      </x:c>
      <x:c r="D15" s="158" t="n">
        <x:f>D8*'Supuestos'!D13*12</x:f>
        <x:v>71053.20000000001</x:v>
      </x:c>
      <x:c r="E15" s="158" t="n">
        <x:f>E8*'Supuestos'!E13*12</x:f>
        <x:v>161053.91999999998</x:v>
      </x:c>
      <x:c r="F15" s="158" t="n">
        <x:f>F8*'Supuestos'!F13*12</x:f>
        <x:v>295694.99712</x:v>
      </x:c>
      <x:c r="G15" s="158" t="n">
        <x:f>G8*'Supuestos'!G13*12</x:f>
        <x:v>469169.3954304001</x:v>
      </x:c>
    </x:row>
    <x:row r="16">
      <x:c r="A16" s="156" t="str">
        <x:v>Ingresos por pases</x:v>
      </x:c>
      <x:c r="B16" s="156" t="str">
        <x:v>USD</x:v>
      </x:c>
      <x:c r="C16" s="158" t="n">
        <x:f>'Supuestos'!C15*'Supuestos'!C16</x:f>
        <x:v>22800</x:v>
      </x:c>
      <x:c r="D16" s="158" t="n">
        <x:f>'Supuestos'!D15*'Supuestos'!D16</x:f>
        <x:v>77520</x:v>
      </x:c>
      <x:c r="E16" s="158" t="n">
        <x:f>'Supuestos'!E15*'Supuestos'!E16</x:f>
        <x:v>197675.99999999997</x:v>
      </x:c>
      <x:c r="F16" s="158" t="n">
        <x:f>'Supuestos'!F15*'Supuestos'!F16</x:f>
        <x:v>443584.94399999996</x:v>
      </x:c>
      <x:c r="G16" s="158" t="n">
        <x:f>'Supuestos'!G15*'Supuestos'!G16</x:f>
        <x:v>822648.4415999999</x:v>
      </x:c>
    </x:row>
    <x:row r="17">
      <x:c r="A17" s="156" t="str">
        <x:v>Ingresos B2B</x:v>
      </x:c>
      <x:c r="B17" s="156" t="str">
        <x:v>USD</x:v>
      </x:c>
      <x:c r="C17" s="225" t="n">
        <x:f>'Supuestos'!C18</x:f>
        <x:v>25000</x:v>
      </x:c>
      <x:c r="D17" s="225" t="n">
        <x:f>'Supuestos'!D18</x:f>
        <x:v>100000</x:v>
      </x:c>
      <x:c r="E17" s="225" t="n">
        <x:f>'Supuestos'!E18</x:f>
        <x:v>250000</x:v>
      </x:c>
      <x:c r="F17" s="225" t="n">
        <x:f>'Supuestos'!F18</x:f>
        <x:v>500000</x:v>
      </x:c>
      <x:c r="G17" s="225" t="n">
        <x:f>'Supuestos'!G18</x:f>
        <x:v>850000</x:v>
      </x:c>
    </x:row>
    <x:row r="18">
      <x:c r="A18" s="160" t="str">
        <x:v>Ingresos totales</x:v>
      </x:c>
      <x:c r="B18" s="160" t="str">
        <x:v>USD</x:v>
      </x:c>
      <x:c r="C18" s="161" t="n">
        <x:f>SUM(C14:C17)</x:f>
        <x:v>217270</x:v>
      </x:c>
      <x:c r="D18" s="161" t="n">
        <x:f>SUM(D14:D17)</x:f>
        <x:v>881250.7</x:v>
      </x:c>
      <x:c r="E18" s="161" t="n">
        <x:f>SUM(E14:E17)</x:f>
        <x:v>2470609.42</x:v>
      </x:c>
      <x:c r="F18" s="161" t="n">
        <x:f>SUM(F14:F17)</x:f>
        <x:v>5458298.888120001</x:v>
      </x:c>
      <x:c r="G18" s="161" t="n">
        <x:f>SUM(G14:G17)</x:f>
        <x:v>10130679.370410401</x:v>
      </x:c>
    </x:row>
    <x:row r="19">
      <x:c r="A19" s="156"/>
      <x:c r="B19" s="156"/>
      <x:c r="C19" s="158"/>
      <x:c r="D19" s="158"/>
      <x:c r="E19" s="158"/>
      <x:c r="F19" s="158"/>
      <x:c r="G19" s="158"/>
    </x:row>
    <x:row r="20" ht="24" customHeight="1">
      <x:c r="A20" s="211" t="str">
        <x:v>Costos directos y margen bruto</x:v>
      </x:c>
      <x:c r="B20" s="211" t="str">
        <x:v>Costos directos y margen bruto</x:v>
      </x:c>
      <x:c r="C20" s="213" t="str">
        <x:v>Costos directos y margen bruto</x:v>
      </x:c>
      <x:c r="D20" s="213" t="str">
        <x:v>Costos directos y margen bruto</x:v>
      </x:c>
      <x:c r="E20" s="213" t="str">
        <x:v>Costos directos y margen bruto</x:v>
      </x:c>
      <x:c r="F20" s="213" t="str">
        <x:v>Costos directos y margen bruto</x:v>
      </x:c>
      <x:c r="G20" s="213" t="str">
        <x:v>Costos directos y margen bruto</x:v>
      </x:c>
    </x:row>
    <x:row r="21">
      <x:c r="A21" s="156" t="str">
        <x:v>Costo de pago y liquidación</x:v>
      </x:c>
      <x:c r="B21" s="156" t="str">
        <x:v>USD</x:v>
      </x:c>
      <x:c r="C21" s="158" t="n">
        <x:f>C12*'Supuestos'!C21</x:f>
        <x:v>29250</x:v>
      </x:c>
      <x:c r="D21" s="158" t="n">
        <x:f>D12*'Supuestos'!D21</x:f>
        <x:v>126535.5</x:v>
      </x:c>
      <x:c r="E21" s="158" t="n">
        <x:f>E12*'Supuestos'!E21</x:f>
        <x:v>372375.89999999997</x:v>
      </x:c>
      <x:c r="F21" s="158" t="n">
        <x:f>F12*'Supuestos'!F21</x:f>
        <x:v>843803.7894</x:v>
      </x:c>
      <x:c r="G21" s="158" t="n">
        <x:f>G12*'Supuestos'!G21</x:f>
        <x:v>1597772.3066760001</x:v>
      </x:c>
    </x:row>
    <x:row r="22">
      <x:c r="A22" s="156" t="str">
        <x:v>Costo de soporte variable</x:v>
      </x:c>
      <x:c r="B22" s="156" t="str">
        <x:v>USD</x:v>
      </x:c>
      <x:c r="C22" s="158" t="n">
        <x:f>C10*'Supuestos'!C22</x:f>
        <x:v>10800</x:v>
      </x:c>
      <x:c r="D22" s="158" t="n">
        <x:f>D10*'Supuestos'!D22</x:f>
        <x:v>45360</x:v>
      </x:c>
      <x:c r="E22" s="158" t="n">
        <x:f>E10*'Supuestos'!E22</x:f>
        <x:v>129600</x:v>
      </x:c>
      <x:c r="F22" s="158" t="n">
        <x:f>F10*'Supuestos'!F22</x:f>
        <x:v>285120</x:v>
      </x:c>
      <x:c r="G22" s="158" t="n">
        <x:f>G10*'Supuestos'!G22</x:f>
        <x:v>524160</x:v>
      </x:c>
    </x:row>
    <x:row r="23">
      <x:c r="A23" s="156" t="str">
        <x:v>Costo de cumplimiento de pases</x:v>
      </x:c>
      <x:c r="B23" s="156" t="str">
        <x:v>USD</x:v>
      </x:c>
      <x:c r="C23" s="158" t="n">
        <x:f>C16*'Supuestos'!C23</x:f>
        <x:v>1140</x:v>
      </x:c>
      <x:c r="D23" s="158" t="n">
        <x:f>D16*'Supuestos'!D23</x:f>
        <x:v>3876</x:v>
      </x:c>
      <x:c r="E23" s="158" t="n">
        <x:f>E16*'Supuestos'!E23</x:f>
        <x:v>9883.8</x:v>
      </x:c>
      <x:c r="F23" s="158" t="n">
        <x:f>F16*'Supuestos'!F23</x:f>
        <x:v>22179.247199999998</x:v>
      </x:c>
      <x:c r="G23" s="158" t="n">
        <x:f>G16*'Supuestos'!G23</x:f>
        <x:v>41132.42208</x:v>
      </x:c>
    </x:row>
    <x:row r="24">
      <x:c r="A24" s="160" t="str">
        <x:v>Costo directo total</x:v>
      </x:c>
      <x:c r="B24" s="160" t="str">
        <x:v>USD</x:v>
      </x:c>
      <x:c r="C24" s="161" t="n">
        <x:f>SUM(C21:C23)</x:f>
        <x:v>41190</x:v>
      </x:c>
      <x:c r="D24" s="161" t="n">
        <x:f>SUM(D21:D23)</x:f>
        <x:v>175771.5</x:v>
      </x:c>
      <x:c r="E24" s="161" t="n">
        <x:f>SUM(E21:E23)</x:f>
        <x:v>511859.69999999995</x:v>
      </x:c>
      <x:c r="F24" s="161" t="n">
        <x:f>SUM(F21:F23)</x:f>
        <x:v>1151103.0366000002</x:v>
      </x:c>
      <x:c r="G24" s="161" t="n">
        <x:f>SUM(G21:G23)</x:f>
        <x:v>2163064.7287560003</x:v>
      </x:c>
    </x:row>
    <x:row r="25">
      <x:c r="A25" s="163" t="str">
        <x:v>Utilidad bruta</x:v>
      </x:c>
      <x:c r="B25" s="163" t="str">
        <x:v>USD</x:v>
      </x:c>
      <x:c r="C25" s="164" t="n">
        <x:f>C18-C24</x:f>
        <x:v>176080</x:v>
      </x:c>
      <x:c r="D25" s="164" t="n">
        <x:f>D18-D24</x:f>
        <x:v>705479.2</x:v>
      </x:c>
      <x:c r="E25" s="164" t="n">
        <x:f>E18-E24</x:f>
        <x:v>1958749.72</x:v>
      </x:c>
      <x:c r="F25" s="164" t="n">
        <x:f>F18-F24</x:f>
        <x:v>4307195.851520001</x:v>
      </x:c>
      <x:c r="G25" s="164" t="n">
        <x:f>G18-G24</x:f>
        <x:v>7967614.641654401</x:v>
      </x:c>
    </x:row>
    <x:row r="26">
      <x:c r="A26" s="156" t="str">
        <x:v>Margen bruto</x:v>
      </x:c>
      <x:c r="B26" s="156" t="str">
        <x:v>% ingresos</x:v>
      </x:c>
      <x:c r="C26" s="165" t="n">
        <x:f>IF(C18=0,0,C25/C18)</x:f>
        <x:v>0.8104202144796797</x:v>
      </x:c>
      <x:c r="D26" s="165" t="n">
        <x:f>IF(D18=0,0,D25/D18)</x:f>
        <x:v>0.8005431371572244</x:v>
      </x:c>
      <x:c r="E26" s="165" t="n">
        <x:f>IF(E18=0,0,E25/E18)</x:f>
        <x:v>0.7928204693722896</x:v>
      </x:c>
      <x:c r="F26" s="165" t="n">
        <x:f>IF(F18=0,0,F25/F18)</x:f>
        <x:v>0.7891095632184272</x:v>
      </x:c>
      <x:c r="G26" s="165" t="n">
        <x:f>IF(G18=0,0,G25/G18)</x:f>
        <x:v>0.7864837441135626</x:v>
      </x:c>
    </x:row>
    <x:row r="27">
      <x:c r="A27" s="156"/>
      <x:c r="B27" s="156"/>
      <x:c r="C27" s="156"/>
      <x:c r="D27" s="156"/>
      <x:c r="E27" s="156"/>
      <x:c r="F27" s="156"/>
      <x:c r="G27" s="156"/>
    </x:row>
    <x:row r="28" ht="24" customHeight="1">
      <x:c r="A28" s="211" t="str">
        <x:v>Gastos operativos y EBITDA</x:v>
      </x:c>
      <x:c r="B28" s="211" t="str">
        <x:v>Gastos operativos y EBITDA</x:v>
      </x:c>
      <x:c r="C28" s="211" t="str">
        <x:v>Gastos operativos y EBITDA</x:v>
      </x:c>
      <x:c r="D28" s="211" t="str">
        <x:v>Gastos operativos y EBITDA</x:v>
      </x:c>
      <x:c r="E28" s="211" t="str">
        <x:v>Gastos operativos y EBITDA</x:v>
      </x:c>
      <x:c r="F28" s="211" t="str">
        <x:v>Gastos operativos y EBITDA</x:v>
      </x:c>
      <x:c r="G28" s="211" t="str">
        <x:v>Gastos operativos y EBITDA</x:v>
      </x:c>
    </x:row>
    <x:row r="29">
      <x:c r="A29" s="156" t="str">
        <x:v>Nómina y contratistas</x:v>
      </x:c>
      <x:c r="B29" s="156" t="str">
        <x:v>USD</x:v>
      </x:c>
      <x:c r="C29" s="225" t="n">
        <x:f>'Supuestos'!C26</x:f>
        <x:v>300000</x:v>
      </x:c>
      <x:c r="D29" s="225" t="n">
        <x:f>'Supuestos'!D26</x:f>
        <x:v>520000</x:v>
      </x:c>
      <x:c r="E29" s="225" t="n">
        <x:f>'Supuestos'!E26</x:f>
        <x:v>800000</x:v>
      </x:c>
      <x:c r="F29" s="225" t="n">
        <x:f>'Supuestos'!F26</x:f>
        <x:v>1100000</x:v>
      </x:c>
      <x:c r="G29" s="225" t="n">
        <x:f>'Supuestos'!G26</x:f>
        <x:v>1450000</x:v>
      </x:c>
    </x:row>
    <x:row r="30">
      <x:c r="A30" s="156" t="str">
        <x:v>Tecnología e infraestructura</x:v>
      </x:c>
      <x:c r="B30" s="156" t="str">
        <x:v>USD</x:v>
      </x:c>
      <x:c r="C30" s="225" t="n">
        <x:f>'Supuestos'!C27</x:f>
        <x:v>60000</x:v>
      </x:c>
      <x:c r="D30" s="225" t="n">
        <x:f>'Supuestos'!D27</x:f>
        <x:v>90000</x:v>
      </x:c>
      <x:c r="E30" s="225" t="n">
        <x:f>'Supuestos'!E27</x:f>
        <x:v>130000</x:v>
      </x:c>
      <x:c r="F30" s="225" t="n">
        <x:f>'Supuestos'!F27</x:f>
        <x:v>180000</x:v>
      </x:c>
      <x:c r="G30" s="225" t="n">
        <x:f>'Supuestos'!G27</x:f>
        <x:v>240000</x:v>
      </x:c>
    </x:row>
    <x:row r="31">
      <x:c r="A31" s="156" t="str">
        <x:v>Ventas y alianzas</x:v>
      </x:c>
      <x:c r="B31" s="156" t="str">
        <x:v>USD</x:v>
      </x:c>
      <x:c r="C31" s="225" t="n">
        <x:f>'Supuestos'!C28</x:f>
        <x:v>120000</x:v>
      </x:c>
      <x:c r="D31" s="225" t="n">
        <x:f>'Supuestos'!D28</x:f>
        <x:v>200000</x:v>
      </x:c>
      <x:c r="E31" s="225" t="n">
        <x:f>'Supuestos'!E28</x:f>
        <x:v>320000</x:v>
      </x:c>
      <x:c r="F31" s="225" t="n">
        <x:f>'Supuestos'!F28</x:f>
        <x:v>450000</x:v>
      </x:c>
      <x:c r="G31" s="225" t="n">
        <x:f>'Supuestos'!G28</x:f>
        <x:v>600000</x:v>
      </x:c>
    </x:row>
    <x:row r="32">
      <x:c r="A32" s="156" t="str">
        <x:v>Administración, legal y cumplimiento</x:v>
      </x:c>
      <x:c r="B32" s="156" t="str">
        <x:v>USD</x:v>
      </x:c>
      <x:c r="C32" s="225" t="n">
        <x:f>'Supuestos'!C29</x:f>
        <x:v>100000</x:v>
      </x:c>
      <x:c r="D32" s="225" t="n">
        <x:f>'Supuestos'!D29</x:f>
        <x:v>130000</x:v>
      </x:c>
      <x:c r="E32" s="225" t="n">
        <x:f>'Supuestos'!E29</x:f>
        <x:v>170000</x:v>
      </x:c>
      <x:c r="F32" s="225" t="n">
        <x:f>'Supuestos'!F29</x:f>
        <x:v>220000</x:v>
      </x:c>
      <x:c r="G32" s="225" t="n">
        <x:f>'Supuestos'!G29</x:f>
        <x:v>280000</x:v>
      </x:c>
    </x:row>
    <x:row r="33">
      <x:c r="A33" s="160" t="str">
        <x:v>Gastos operativos totales</x:v>
      </x:c>
      <x:c r="B33" s="160" t="str">
        <x:v>USD</x:v>
      </x:c>
      <x:c r="C33" s="161" t="n">
        <x:f>SUM(C29:C32)</x:f>
        <x:v>580000</x:v>
      </x:c>
      <x:c r="D33" s="161" t="n">
        <x:f>SUM(D29:D32)</x:f>
        <x:v>940000</x:v>
      </x:c>
      <x:c r="E33" s="161" t="n">
        <x:f>SUM(E29:E32)</x:f>
        <x:v>1420000</x:v>
      </x:c>
      <x:c r="F33" s="161" t="n">
        <x:f>SUM(F29:F32)</x:f>
        <x:v>1950000</x:v>
      </x:c>
      <x:c r="G33" s="161" t="n">
        <x:f>SUM(G29:G32)</x:f>
        <x:v>2570000</x:v>
      </x:c>
    </x:row>
    <x:row r="34">
      <x:c r="A34" s="163" t="str">
        <x:v>EBITDA</x:v>
      </x:c>
      <x:c r="B34" s="163" t="str">
        <x:v>USD</x:v>
      </x:c>
      <x:c r="C34" s="164" t="n">
        <x:f>C25-C33</x:f>
        <x:v>-403920</x:v>
      </x:c>
      <x:c r="D34" s="164" t="n">
        <x:f>D25-D33</x:f>
        <x:v>-234520.80000000005</x:v>
      </x:c>
      <x:c r="E34" s="164" t="n">
        <x:f>E25-E33</x:f>
        <x:v>538749.72</x:v>
      </x:c>
      <x:c r="F34" s="164" t="n">
        <x:f>F25-F33</x:f>
        <x:v>2357195.851520001</x:v>
      </x:c>
      <x:c r="G34" s="164" t="n">
        <x:f>G25-G33</x:f>
        <x:v>5397614.641654401</x:v>
      </x:c>
    </x:row>
    <x:row r="35">
      <x:c r="A35" s="163" t="str">
        <x:v>Margen EBITDA</x:v>
      </x:c>
      <x:c r="B35" s="163" t="str">
        <x:v>% ingresos</x:v>
      </x:c>
      <x:c r="C35" s="166" t="n">
        <x:f>IF(C18=0,0,C34/C18)</x:f>
        <x:v>-1.8590693607032724</x:v>
      </x:c>
      <x:c r="D35" s="166" t="n">
        <x:f>IF(D18=0,0,D34/D18)</x:f>
        <x:v>-0.2661226822287915</x:v>
      </x:c>
      <x:c r="E35" s="166" t="n">
        <x:f>IF(E18=0,0,E34/E18)</x:f>
        <x:v>0.21806349301461014</x:v>
      </x:c>
      <x:c r="F35" s="166" t="n">
        <x:f>IF(F18=0,0,F34/F18)</x:f>
        <x:v>0.43185540034285086</x:v>
      </x:c>
      <x:c r="G35" s="166" t="n">
        <x:f>IF(G18=0,0,G34/G18)</x:f>
        <x:v>0.5327988819209604</x:v>
      </x:c>
    </x:row>
  </x:sheetData>
  <x:mergeCells>
    <x:mergeCell ref="A1:G1"/>
    <x:mergeCell ref="A2:G2"/>
    <x:mergeCell ref="A7:G7"/>
    <x:mergeCell ref="A20:G20"/>
    <x:mergeCell ref="A28:G2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209" t="str">
        <x:v>CriptoSalud | Escenarios</x:v>
      </x:c>
      <x:c r="B1" s="209" t="str">
        <x:v>CriptoSalud | Escenarios</x:v>
      </x:c>
      <x:c r="C1" s="209" t="str">
        <x:v>CriptoSalud | Escenarios</x:v>
      </x:c>
      <x:c r="D1" s="209" t="str">
        <x:v>CriptoSalud | Escenarios</x:v>
      </x:c>
      <x:c r="E1" s="209" t="str">
        <x:v>CriptoSalud | Escenarios</x:v>
      </x:c>
      <x:c r="F1" s="209" t="str">
        <x:v>CriptoSalud | Escenarios</x:v>
      </x:c>
      <x:c r="G1" s="209" t="str">
        <x:v>CriptoSalud | Escenarios</x:v>
      </x:c>
    </x:row>
    <x:row r="2" ht="30" customHeight="1">
      <x:c r="A2" s="210" t="str">
        <x:v>Los multiplicadores azules permiten tensionar adopción, volumen, precio y gasto. El caso Base concilia con la Proyección.</x:v>
      </x:c>
      <x:c r="B2" s="210" t="str">
        <x:v>Los multiplicadores azules permiten tensionar adopción, volumen, precio y gasto. El caso Base concilia con la Proyección.</x:v>
      </x:c>
      <x:c r="C2" s="210" t="str">
        <x:v>Los multiplicadores azules permiten tensionar adopción, volumen, precio y gasto. El caso Base concilia con la Proyección.</x:v>
      </x:c>
      <x:c r="D2" s="210" t="str">
        <x:v>Los multiplicadores azules permiten tensionar adopción, volumen, precio y gasto. El caso Base concilia con la Proyección.</x:v>
      </x:c>
      <x:c r="E2" s="210" t="str">
        <x:v>Los multiplicadores azules permiten tensionar adopción, volumen, precio y gasto. El caso Base concilia con la Proyección.</x:v>
      </x:c>
      <x:c r="F2" s="210" t="str">
        <x:v>Los multiplicadores azules permiten tensionar adopción, volumen, precio y gasto. El caso Base concilia con la Proyección.</x:v>
      </x:c>
      <x:c r="G2" s="210" t="str">
        <x:v>Los multiplicadores azules permiten tensionar adopción, volumen, precio y gasto. El caso Base concilia con la Proyección.</x:v>
      </x:c>
    </x:row>
    <x:row r="3">
      <x:c r="A3" s="156"/>
      <x:c r="B3" s="156"/>
      <x:c r="C3" s="156"/>
      <x:c r="D3" s="156"/>
      <x:c r="E3" s="156"/>
      <x:c r="F3" s="156"/>
      <x:c r="G3" s="156"/>
    </x:row>
    <x:row r="4" ht="25" customHeight="1">
      <x:c r="A4" s="142" t="str">
        <x:v>Escenario</x:v>
      </x:c>
      <x:c r="B4" s="143" t="str">
        <x:v>Clínicas</x:v>
      </x:c>
      <x:c r="C4" s="143" t="str">
        <x:v>Tx / clínica</x:v>
      </x:c>
      <x:c r="D4" s="143" t="str">
        <x:v>Comisión</x:v>
      </x:c>
      <x:c r="E4" s="143" t="str">
        <x:v>Pases</x:v>
      </x:c>
      <x:c r="F4" s="143" t="str">
        <x:v>B2B</x:v>
      </x:c>
      <x:c r="G4" s="167" t="str">
        <x:v>Opex</x:v>
      </x:c>
    </x:row>
    <x:row r="5">
      <x:c r="A5" s="156" t="str">
        <x:v>Conservador</x:v>
      </x:c>
      <x:c r="B5" s="220" t="n">
        <x:v>0.75</x:v>
      </x:c>
      <x:c r="C5" s="220" t="n">
        <x:v>0.85</x:v>
      </x:c>
      <x:c r="D5" s="220" t="n">
        <x:v>0.95</x:v>
      </x:c>
      <x:c r="E5" s="220" t="n">
        <x:v>0.7</x:v>
      </x:c>
      <x:c r="F5" s="220" t="n">
        <x:v>0.65</x:v>
      </x:c>
      <x:c r="G5" s="220" t="n">
        <x:v>0.9</x:v>
      </x:c>
    </x:row>
    <x:row r="6">
      <x:c r="A6" s="156" t="str">
        <x:v>Base</x:v>
      </x:c>
      <x:c r="B6" s="220" t="n">
        <x:v>1</x:v>
      </x:c>
      <x:c r="C6" s="220" t="n">
        <x:v>1</x:v>
      </x:c>
      <x:c r="D6" s="220" t="n">
        <x:v>1</x:v>
      </x:c>
      <x:c r="E6" s="220" t="n">
        <x:v>1</x:v>
      </x:c>
      <x:c r="F6" s="220" t="n">
        <x:v>1</x:v>
      </x:c>
      <x:c r="G6" s="220" t="n">
        <x:v>1</x:v>
      </x:c>
    </x:row>
    <x:row r="7">
      <x:c r="A7" s="156" t="str">
        <x:v>Expansivo</x:v>
      </x:c>
      <x:c r="B7" s="220" t="n">
        <x:v>1.3</x:v>
      </x:c>
      <x:c r="C7" s="220" t="n">
        <x:v>1.1</x:v>
      </x:c>
      <x:c r="D7" s="220" t="n">
        <x:v>1.05</x:v>
      </x:c>
      <x:c r="E7" s="220" t="n">
        <x:v>1.4</x:v>
      </x:c>
      <x:c r="F7" s="220" t="n">
        <x:v>1.4</x:v>
      </x:c>
      <x:c r="G7" s="220" t="n">
        <x:v>1.15</x:v>
      </x:c>
    </x:row>
    <x:row r="8">
      <x:c r="A8" s="156"/>
      <x:c r="B8" s="156"/>
      <x:c r="C8" s="156"/>
      <x:c r="D8" s="156"/>
      <x:c r="E8" s="156"/>
      <x:c r="F8" s="156"/>
      <x:c r="G8" s="156"/>
    </x:row>
    <x:row r="9">
      <x:c r="A9" s="156"/>
      <x:c r="B9" s="156"/>
      <x:c r="C9" s="156"/>
      <x:c r="D9" s="156"/>
      <x:c r="E9" s="156"/>
      <x:c r="F9" s="156"/>
      <x:c r="G9" s="156"/>
    </x:row>
    <x:row r="10" ht="24" customHeight="1">
      <x:c r="A10" s="211" t="str">
        <x:v>Caso Conservador</x:v>
      </x:c>
      <x:c r="B10" s="211" t="str">
        <x:v>Caso Conservador</x:v>
      </x:c>
      <x:c r="C10" s="211" t="str">
        <x:v>Caso Conservador</x:v>
      </x:c>
      <x:c r="D10" s="211" t="str">
        <x:v>Caso Conservador</x:v>
      </x:c>
      <x:c r="E10" s="211" t="str">
        <x:v>Caso Conservador</x:v>
      </x:c>
      <x:c r="F10" s="211" t="str">
        <x:v>Caso Conservador</x:v>
      </x:c>
      <x:c r="G10" s="211" t="str">
        <x:v>Caso Conservador</x:v>
      </x:c>
    </x:row>
    <x:row r="11" ht="25" customHeight="1">
      <x:c r="A11" s="142" t="str">
        <x:v>Métrica</x:v>
      </x:c>
      <x:c r="B11" s="143" t="str">
        <x:v>Unidad</x:v>
      </x:c>
      <x:c r="C11" s="144" t="n">
        <x:v>46388</x:v>
      </x:c>
      <x:c r="D11" s="144" t="n">
        <x:v>46753</x:v>
      </x:c>
      <x:c r="E11" s="144" t="n">
        <x:v>47119</x:v>
      </x:c>
      <x:c r="F11" s="144" t="n">
        <x:v>47484</x:v>
      </x:c>
      <x:c r="G11" s="145" t="n">
        <x:v>47849</x:v>
      </x:c>
    </x:row>
    <x:row r="12">
      <x:c r="A12" s="156" t="str">
        <x:v>Clínicas activas</x:v>
      </x:c>
      <x:c r="B12" s="156" t="str">
        <x:v>clínicas</x:v>
      </x:c>
      <x:c r="C12" s="224" t="n">
        <x:f>'Supuestos'!C8*$B$5</x:f>
        <x:v>11.25</x:v>
      </x:c>
      <x:c r="D12" s="224" t="n">
        <x:f>'Supuestos'!D8*$B$5</x:f>
        <x:v>33.75</x:v>
      </x:c>
      <x:c r="E12" s="224" t="n">
        <x:f>'Supuestos'!E8*$B$5</x:f>
        <x:v>75</x:v>
      </x:c>
      <x:c r="F12" s="224" t="n">
        <x:f>'Supuestos'!F8*$B$5</x:f>
        <x:v>135</x:v>
      </x:c>
      <x:c r="G12" s="224" t="n">
        <x:f>'Supuestos'!G8*$B$5</x:f>
        <x:v>210</x:v>
      </x:c>
    </x:row>
    <x:row r="13">
      <x:c r="A13" s="156" t="str">
        <x:v>Transacciones procesadas</x:v>
      </x:c>
      <x:c r="B13" s="156" t="str">
        <x:v>transacciones</x:v>
      </x:c>
      <x:c r="C13" s="224" t="n">
        <x:f>C12*('Supuestos'!C9*$C$5)*12</x:f>
        <x:v>2295</x:v>
      </x:c>
      <x:c r="D13" s="224" t="n">
        <x:f>D12*('Supuestos'!D9*$C$5)*12</x:f>
        <x:v>9639</x:v>
      </x:c>
      <x:c r="E13" s="224" t="n">
        <x:f>E12*('Supuestos'!E9*$C$5)*12</x:f>
        <x:v>27540</x:v>
      </x:c>
      <x:c r="F13" s="224" t="n">
        <x:f>F12*('Supuestos'!F9*$C$5)*12</x:f>
        <x:v>60588</x:v>
      </x:c>
      <x:c r="G13" s="224" t="n">
        <x:f>G12*('Supuestos'!G9*$C$5)*12</x:f>
        <x:v>111384</x:v>
      </x:c>
    </x:row>
    <x:row r="14">
      <x:c r="A14" s="156" t="str">
        <x:v>GMV</x:v>
      </x:c>
      <x:c r="B14" s="156" t="str">
        <x:v>USD</x:v>
      </x:c>
      <x:c r="C14" s="225" t="n">
        <x:f>C13*'Supuestos'!C10</x:f>
        <x:v>2868750</x:v>
      </x:c>
      <x:c r="D14" s="225" t="n">
        <x:f>D13*'Supuestos'!D10</x:f>
        <x:v>12410212.5</x:v>
      </x:c>
      <x:c r="E14" s="225" t="n">
        <x:f>E13*'Supuestos'!E10</x:f>
        <x:v>36521482.5</x:v>
      </x:c>
      <x:c r="F14" s="225" t="n">
        <x:f>F13*'Supuestos'!F10</x:f>
        <x:v>82757679.345</x:v>
      </x:c>
      <x:c r="G14" s="225" t="n">
        <x:f>G13*'Supuestos'!G10</x:f>
        <x:v>156704591.61630002</x:v>
      </x:c>
    </x:row>
    <x:row r="15">
      <x:c r="A15" s="156" t="str">
        <x:v>Ingresos por transacciones</x:v>
      </x:c>
      <x:c r="B15" s="156" t="str">
        <x:v>USD</x:v>
      </x:c>
      <x:c r="C15" s="225" t="n">
        <x:f>C14*('Supuestos'!C12*$D$5)</x:f>
        <x:v>88572.65625</x:v>
      </x:c>
      <x:c r="D15" s="225" t="n">
        <x:f>D14*('Supuestos'!D12*$D$5)</x:f>
        <x:v>383165.3109375</x:v>
      </x:c>
      <x:c r="E15" s="225" t="n">
        <x:f>E14*('Supuestos'!E12*$D$5)</x:f>
        <x:v>1127600.7721875</x:v>
      </x:c>
      <x:c r="F15" s="225" t="n">
        <x:f>F14*('Supuestos'!F12*$D$5)</x:f>
        <x:v>2555143.3497768748</x:v>
      </x:c>
      <x:c r="G15" s="225" t="n">
        <x:f>G14*('Supuestos'!G12*$D$5)</x:f>
        <x:v>4838254.266153263</x:v>
      </x:c>
    </x:row>
    <x:row r="16">
      <x:c r="A16" s="156" t="str">
        <x:v>Ingresos por suscripciones</x:v>
      </x:c>
      <x:c r="B16" s="156" t="str">
        <x:v>USD</x:v>
      </x:c>
      <x:c r="C16" s="225" t="n">
        <x:f>C12*'Supuestos'!C13*12</x:f>
        <x:v>17415</x:v>
      </x:c>
      <x:c r="D16" s="225" t="n">
        <x:f>D12*'Supuestos'!D13*12</x:f>
        <x:v>53289.90000000001</x:v>
      </x:c>
      <x:c r="E16" s="225" t="n">
        <x:f>E12*'Supuestos'!E13*12</x:f>
        <x:v>120790.44</x:v>
      </x:c>
      <x:c r="F16" s="225" t="n">
        <x:f>F12*'Supuestos'!F13*12</x:f>
        <x:v>221771.24784000003</x:v>
      </x:c>
      <x:c r="G16" s="225" t="n">
        <x:f>G12*'Supuestos'!G13*12</x:f>
        <x:v>351877.0465728001</x:v>
      </x:c>
    </x:row>
    <x:row r="17">
      <x:c r="A17" s="156" t="str">
        <x:v>Ingresos por pases</x:v>
      </x:c>
      <x:c r="B17" s="156" t="str">
        <x:v>USD</x:v>
      </x:c>
      <x:c r="C17" s="225" t="n">
        <x:f>'Supuestos'!C15*$E$5*'Supuestos'!C16</x:f>
        <x:v>15960</x:v>
      </x:c>
      <x:c r="D17" s="225" t="n">
        <x:f>'Supuestos'!D15*$E$5*'Supuestos'!D16</x:f>
        <x:v>54264</x:v>
      </x:c>
      <x:c r="E17" s="225" t="n">
        <x:f>'Supuestos'!E15*$E$5*'Supuestos'!E16</x:f>
        <x:v>138373.19999999998</x:v>
      </x:c>
      <x:c r="F17" s="225" t="n">
        <x:f>'Supuestos'!F15*$E$5*'Supuestos'!F16</x:f>
        <x:v>310509.46079999994</x:v>
      </x:c>
      <x:c r="G17" s="225" t="n">
        <x:f>'Supuestos'!G15*$E$5*'Supuestos'!G16</x:f>
        <x:v>575853.90912</x:v>
      </x:c>
    </x:row>
    <x:row r="18">
      <x:c r="A18" s="156" t="str">
        <x:v>Ingresos B2B</x:v>
      </x:c>
      <x:c r="B18" s="156" t="str">
        <x:v>USD</x:v>
      </x:c>
      <x:c r="C18" s="225" t="n">
        <x:f>'Supuestos'!C18*$F$5</x:f>
        <x:v>16250</x:v>
      </x:c>
      <x:c r="D18" s="225" t="n">
        <x:f>'Supuestos'!D18*$F$5</x:f>
        <x:v>65000</x:v>
      </x:c>
      <x:c r="E18" s="225" t="n">
        <x:f>'Supuestos'!E18*$F$5</x:f>
        <x:v>162500</x:v>
      </x:c>
      <x:c r="F18" s="225" t="n">
        <x:f>'Supuestos'!F18*$F$5</x:f>
        <x:v>325000</x:v>
      </x:c>
      <x:c r="G18" s="225" t="n">
        <x:f>'Supuestos'!G18*$F$5</x:f>
        <x:v>552500</x:v>
      </x:c>
    </x:row>
    <x:row r="19">
      <x:c r="A19" s="160" t="str">
        <x:v>Ingresos totales</x:v>
      </x:c>
      <x:c r="B19" s="160" t="str">
        <x:v>USD</x:v>
      </x:c>
      <x:c r="C19" s="227" t="n">
        <x:f>SUM(C15:C18)</x:f>
        <x:v>138197.65625</x:v>
      </x:c>
      <x:c r="D19" s="227" t="n">
        <x:f>SUM(D15:D18)</x:f>
        <x:v>555719.2109375</x:v>
      </x:c>
      <x:c r="E19" s="227" t="n">
        <x:f>SUM(E15:E18)</x:f>
        <x:v>1549264.4121875</x:v>
      </x:c>
      <x:c r="F19" s="227" t="n">
        <x:f>SUM(F15:F18)</x:f>
        <x:v>3412424.0584168746</x:v>
      </x:c>
      <x:c r="G19" s="227" t="n">
        <x:f>SUM(G15:G18)</x:f>
        <x:v>6318485.221846063</x:v>
      </x:c>
    </x:row>
    <x:row r="20">
      <x:c r="A20" s="163" t="str">
        <x:v>Costos directos</x:v>
      </x:c>
      <x:c r="B20" s="163" t="str">
        <x:v>USD</x:v>
      </x:c>
      <x:c r="C20" s="228" t="n">
        <x:f>C14*'Supuestos'!C21+C13*'Supuestos'!C22+C17*'Supuestos'!C23</x:f>
        <x:v>26329.875</x:v>
      </x:c>
      <x:c r="D20" s="228" t="n">
        <x:f>D14*'Supuestos'!D21+D13*'Supuestos'!D22+D17*'Supuestos'!D23</x:f>
        <x:v>112296.58124999999</x:v>
      </x:c>
      <x:c r="E20" s="228" t="n">
        <x:f>E14*'Supuestos'!E21+E13*'Supuestos'!E22+E17*'Supuestos'!E23</x:f>
        <x:v>326928.29624999996</x:v>
      </x:c>
      <x:c r="F20" s="228" t="n">
        <x:f>F14*'Supuestos'!F21+F13*'Supuestos'!F22+F17*'Supuestos'!F23</x:f>
        <x:v>735214.3887824999</x:v>
      </x:c>
      <x:c r="G20" s="228" t="n">
        <x:f>G14*'Supuestos'!G21+G13*'Supuestos'!G22+G17*'Supuestos'!G23</x:f>
        <x:v>1381524.54096195</x:v>
      </x:c>
    </x:row>
    <x:row r="21">
      <x:c r="A21" s="163" t="str">
        <x:v>Gastos operativos</x:v>
      </x:c>
      <x:c r="B21" s="163" t="str">
        <x:v>USD</x:v>
      </x:c>
      <x:c r="C21" s="228" t="n">
        <x:f>'Proyección'!C33*$G$5</x:f>
        <x:v>522000</x:v>
      </x:c>
      <x:c r="D21" s="228" t="n">
        <x:f>'Proyección'!D33*$G$5</x:f>
        <x:v>846000</x:v>
      </x:c>
      <x:c r="E21" s="228" t="n">
        <x:f>'Proyección'!E33*$G$5</x:f>
        <x:v>1278000</x:v>
      </x:c>
      <x:c r="F21" s="228" t="n">
        <x:f>'Proyección'!F33*$G$5</x:f>
        <x:v>1755000</x:v>
      </x:c>
      <x:c r="G21" s="228" t="n">
        <x:f>'Proyección'!G33*$G$5</x:f>
        <x:v>2313000</x:v>
      </x:c>
    </x:row>
    <x:row r="22">
      <x:c r="A22" s="163" t="str">
        <x:v>EBITDA</x:v>
      </x:c>
      <x:c r="B22" s="163" t="str">
        <x:v>USD</x:v>
      </x:c>
      <x:c r="C22" s="228" t="n">
        <x:f>C19-C20-C21</x:f>
        <x:v>-410132.21875</x:v>
      </x:c>
      <x:c r="D22" s="228" t="n">
        <x:f>D19-D20-D21</x:f>
        <x:v>-402577.3703125</x:v>
      </x:c>
      <x:c r="E22" s="228" t="n">
        <x:f>E19-E20-E21</x:f>
        <x:v>-55663.88406249997</x:v>
      </x:c>
      <x:c r="F22" s="228" t="n">
        <x:f>F19-F20-F21</x:f>
        <x:v>922209.6696343748</x:v>
      </x:c>
      <x:c r="G22" s="228" t="n">
        <x:f>G19-G20-G21</x:f>
        <x:v>2623960.6808841126</x:v>
      </x:c>
    </x:row>
    <x:row r="23">
      <x:c r="A23" s="163" t="str">
        <x:v>Margen EBITDA</x:v>
      </x:c>
      <x:c r="B23" s="163" t="str">
        <x:v>% ingresos</x:v>
      </x:c>
      <x:c r="C23" s="229" t="n">
        <x:f>IF(C19=0,0,C22/C19)</x:f>
        <x:v>-2.967721956210817</x:v>
      </x:c>
      <x:c r="D23" s="229" t="n">
        <x:f>IF(D19=0,0,D22/D19)</x:f>
        <x:v>-0.7244258654174484</x:v>
      </x:c>
      <x:c r="E23" s="229" t="n">
        <x:f>IF(E19=0,0,E22/E19)</x:f>
        <x:v>-0.035929234302816505</x:v>
      </x:c>
      <x:c r="F23" s="229" t="n">
        <x:f>IF(F19=0,0,F22/F19)</x:f>
        <x:v>0.27025060597603906</x:v>
      </x:c>
      <x:c r="G23" s="229" t="n">
        <x:f>IF(G19=0,0,G22/G19)</x:f>
        <x:v>0.4152831871493202</x:v>
      </x:c>
    </x:row>
    <x:row r="24">
      <x:c r="A24" s="156"/>
      <x:c r="B24" s="156"/>
      <x:c r="C24" s="230"/>
      <x:c r="D24" s="230"/>
      <x:c r="E24" s="230"/>
      <x:c r="F24" s="230"/>
      <x:c r="G24" s="230"/>
    </x:row>
    <x:row r="25">
      <x:c r="A25" s="156"/>
      <x:c r="B25" s="156"/>
      <x:c r="C25" s="230"/>
      <x:c r="D25" s="230"/>
      <x:c r="E25" s="230"/>
      <x:c r="F25" s="230"/>
      <x:c r="G25" s="230"/>
    </x:row>
    <x:row r="26" ht="24" customHeight="1">
      <x:c r="A26" s="211" t="str">
        <x:v>Caso Base</x:v>
      </x:c>
      <x:c r="B26" s="211" t="str">
        <x:v>Caso Base</x:v>
      </x:c>
      <x:c r="C26" s="231" t="str">
        <x:v>Caso Base</x:v>
      </x:c>
      <x:c r="D26" s="231" t="str">
        <x:v>Caso Base</x:v>
      </x:c>
      <x:c r="E26" s="231" t="str">
        <x:v>Caso Base</x:v>
      </x:c>
      <x:c r="F26" s="231" t="str">
        <x:v>Caso Base</x:v>
      </x:c>
      <x:c r="G26" s="231" t="str">
        <x:v>Caso Base</x:v>
      </x:c>
    </x:row>
    <x:row r="27" ht="25" customHeight="1">
      <x:c r="A27" s="142" t="str">
        <x:v>Métrica</x:v>
      </x:c>
      <x:c r="B27" s="143" t="str">
        <x:v>Unidad</x:v>
      </x:c>
      <x:c r="C27" s="232" t="n">
        <x:v>46388</x:v>
      </x:c>
      <x:c r="D27" s="232" t="n">
        <x:v>46753</x:v>
      </x:c>
      <x:c r="E27" s="232" t="n">
        <x:v>47119</x:v>
      </x:c>
      <x:c r="F27" s="232" t="n">
        <x:v>47484</x:v>
      </x:c>
      <x:c r="G27" s="233" t="n">
        <x:v>47849</x:v>
      </x:c>
    </x:row>
    <x:row r="28">
      <x:c r="A28" s="156" t="str">
        <x:v>Clínicas activas</x:v>
      </x:c>
      <x:c r="B28" s="156" t="str">
        <x:v>clínicas</x:v>
      </x:c>
      <x:c r="C28" s="224" t="n">
        <x:f>'Supuestos'!C8*$B$6</x:f>
        <x:v>15</x:v>
      </x:c>
      <x:c r="D28" s="224" t="n">
        <x:f>'Supuestos'!D8*$B$6</x:f>
        <x:v>45</x:v>
      </x:c>
      <x:c r="E28" s="224" t="n">
        <x:f>'Supuestos'!E8*$B$6</x:f>
        <x:v>100</x:v>
      </x:c>
      <x:c r="F28" s="224" t="n">
        <x:f>'Supuestos'!F8*$B$6</x:f>
        <x:v>180</x:v>
      </x:c>
      <x:c r="G28" s="224" t="n">
        <x:f>'Supuestos'!G8*$B$6</x:f>
        <x:v>280</x:v>
      </x:c>
    </x:row>
    <x:row r="29">
      <x:c r="A29" s="156" t="str">
        <x:v>Transacciones procesadas</x:v>
      </x:c>
      <x:c r="B29" s="156" t="str">
        <x:v>transacciones</x:v>
      </x:c>
      <x:c r="C29" s="224" t="n">
        <x:f>C28*('Supuestos'!C9*$C$6)*12</x:f>
        <x:v>3600</x:v>
      </x:c>
      <x:c r="D29" s="224" t="n">
        <x:f>D28*('Supuestos'!D9*$C$6)*12</x:f>
        <x:v>15120</x:v>
      </x:c>
      <x:c r="E29" s="224" t="n">
        <x:f>E28*('Supuestos'!E9*$C$6)*12</x:f>
        <x:v>43200</x:v>
      </x:c>
      <x:c r="F29" s="224" t="n">
        <x:f>F28*('Supuestos'!F9*$C$6)*12</x:f>
        <x:v>95040</x:v>
      </x:c>
      <x:c r="G29" s="224" t="n">
        <x:f>G28*('Supuestos'!G9*$C$6)*12</x:f>
        <x:v>174720</x:v>
      </x:c>
    </x:row>
    <x:row r="30">
      <x:c r="A30" s="156" t="str">
        <x:v>GMV</x:v>
      </x:c>
      <x:c r="B30" s="156" t="str">
        <x:v>USD</x:v>
      </x:c>
      <x:c r="C30" s="225" t="n">
        <x:f>C29*'Supuestos'!C10</x:f>
        <x:v>4500000</x:v>
      </x:c>
      <x:c r="D30" s="225" t="n">
        <x:f>D29*'Supuestos'!D10</x:f>
        <x:v>19467000</x:v>
      </x:c>
      <x:c r="E30" s="225" t="n">
        <x:f>E29*'Supuestos'!E10</x:f>
        <x:v>57288600</x:v>
      </x:c>
      <x:c r="F30" s="225" t="n">
        <x:f>F29*'Supuestos'!F10</x:f>
        <x:v>129815967.60000001</x:v>
      </x:c>
      <x:c r="G30" s="225" t="n">
        <x:f>G29*'Supuestos'!G10</x:f>
        <x:v>245811124.10400003</x:v>
      </x:c>
    </x:row>
    <x:row r="31">
      <x:c r="A31" s="156" t="str">
        <x:v>Ingresos por transacciones</x:v>
      </x:c>
      <x:c r="B31" s="156" t="str">
        <x:v>USD</x:v>
      </x:c>
      <x:c r="C31" s="225" t="n">
        <x:f>C30*('Supuestos'!C12*$D$6)</x:f>
        <x:v>146250</x:v>
      </x:c>
      <x:c r="D31" s="225" t="n">
        <x:f>D30*('Supuestos'!D12*$D$6)</x:f>
        <x:v>632677.5</x:v>
      </x:c>
      <x:c r="E31" s="225" t="n">
        <x:f>E30*('Supuestos'!E12*$D$6)</x:f>
        <x:v>1861879.5</x:v>
      </x:c>
      <x:c r="F31" s="225" t="n">
        <x:f>F30*('Supuestos'!F12*$D$6)</x:f>
        <x:v>4219018.947000001</x:v>
      </x:c>
      <x:c r="G31" s="225" t="n">
        <x:f>G30*('Supuestos'!G12*$D$6)</x:f>
        <x:v>7988861.533380001</x:v>
      </x:c>
    </x:row>
    <x:row r="32">
      <x:c r="A32" s="156" t="str">
        <x:v>Ingresos por suscripciones</x:v>
      </x:c>
      <x:c r="B32" s="156" t="str">
        <x:v>USD</x:v>
      </x:c>
      <x:c r="C32" s="225" t="n">
        <x:f>C28*'Supuestos'!C13*12</x:f>
        <x:v>23220</x:v>
      </x:c>
      <x:c r="D32" s="225" t="n">
        <x:f>D28*'Supuestos'!D13*12</x:f>
        <x:v>71053.20000000001</x:v>
      </x:c>
      <x:c r="E32" s="225" t="n">
        <x:f>E28*'Supuestos'!E13*12</x:f>
        <x:v>161053.91999999998</x:v>
      </x:c>
      <x:c r="F32" s="225" t="n">
        <x:f>F28*'Supuestos'!F13*12</x:f>
        <x:v>295694.99712</x:v>
      </x:c>
      <x:c r="G32" s="225" t="n">
        <x:f>G28*'Supuestos'!G13*12</x:f>
        <x:v>469169.3954304001</x:v>
      </x:c>
    </x:row>
    <x:row r="33">
      <x:c r="A33" s="156" t="str">
        <x:v>Ingresos por pases</x:v>
      </x:c>
      <x:c r="B33" s="156" t="str">
        <x:v>USD</x:v>
      </x:c>
      <x:c r="C33" s="225" t="n">
        <x:f>'Supuestos'!C15*$E$6*'Supuestos'!C16</x:f>
        <x:v>22800</x:v>
      </x:c>
      <x:c r="D33" s="225" t="n">
        <x:f>'Supuestos'!D15*$E$6*'Supuestos'!D16</x:f>
        <x:v>77520</x:v>
      </x:c>
      <x:c r="E33" s="225" t="n">
        <x:f>'Supuestos'!E15*$E$6*'Supuestos'!E16</x:f>
        <x:v>197675.99999999997</x:v>
      </x:c>
      <x:c r="F33" s="225" t="n">
        <x:f>'Supuestos'!F15*$E$6*'Supuestos'!F16</x:f>
        <x:v>443584.94399999996</x:v>
      </x:c>
      <x:c r="G33" s="225" t="n">
        <x:f>'Supuestos'!G15*$E$6*'Supuestos'!G16</x:f>
        <x:v>822648.4415999999</x:v>
      </x:c>
    </x:row>
    <x:row r="34">
      <x:c r="A34" s="156" t="str">
        <x:v>Ingresos B2B</x:v>
      </x:c>
      <x:c r="B34" s="156" t="str">
        <x:v>USD</x:v>
      </x:c>
      <x:c r="C34" s="225" t="n">
        <x:f>'Supuestos'!C18*$F$6</x:f>
        <x:v>25000</x:v>
      </x:c>
      <x:c r="D34" s="225" t="n">
        <x:f>'Supuestos'!D18*$F$6</x:f>
        <x:v>100000</x:v>
      </x:c>
      <x:c r="E34" s="225" t="n">
        <x:f>'Supuestos'!E18*$F$6</x:f>
        <x:v>250000</x:v>
      </x:c>
      <x:c r="F34" s="225" t="n">
        <x:f>'Supuestos'!F18*$F$6</x:f>
        <x:v>500000</x:v>
      </x:c>
      <x:c r="G34" s="225" t="n">
        <x:f>'Supuestos'!G18*$F$6</x:f>
        <x:v>850000</x:v>
      </x:c>
    </x:row>
    <x:row r="35">
      <x:c r="A35" s="160" t="str">
        <x:v>Ingresos totales</x:v>
      </x:c>
      <x:c r="B35" s="160" t="str">
        <x:v>USD</x:v>
      </x:c>
      <x:c r="C35" s="227" t="n">
        <x:f>SUM(C31:C34)</x:f>
        <x:v>217270</x:v>
      </x:c>
      <x:c r="D35" s="227" t="n">
        <x:f>SUM(D31:D34)</x:f>
        <x:v>881250.7</x:v>
      </x:c>
      <x:c r="E35" s="227" t="n">
        <x:f>SUM(E31:E34)</x:f>
        <x:v>2470609.42</x:v>
      </x:c>
      <x:c r="F35" s="227" t="n">
        <x:f>SUM(F31:F34)</x:f>
        <x:v>5458298.888120001</x:v>
      </x:c>
      <x:c r="G35" s="227" t="n">
        <x:f>SUM(G31:G34)</x:f>
        <x:v>10130679.370410401</x:v>
      </x:c>
    </x:row>
    <x:row r="36">
      <x:c r="A36" s="163" t="str">
        <x:v>Costos directos</x:v>
      </x:c>
      <x:c r="B36" s="163" t="str">
        <x:v>USD</x:v>
      </x:c>
      <x:c r="C36" s="228" t="n">
        <x:f>C30*'Supuestos'!C21+C29*'Supuestos'!C22+C33*'Supuestos'!C23</x:f>
        <x:v>41190</x:v>
      </x:c>
      <x:c r="D36" s="228" t="n">
        <x:f>D30*'Supuestos'!D21+D29*'Supuestos'!D22+D33*'Supuestos'!D23</x:f>
        <x:v>175771.5</x:v>
      </x:c>
      <x:c r="E36" s="228" t="n">
        <x:f>E30*'Supuestos'!E21+E29*'Supuestos'!E22+E33*'Supuestos'!E23</x:f>
        <x:v>511859.69999999995</x:v>
      </x:c>
      <x:c r="F36" s="228" t="n">
        <x:f>F30*'Supuestos'!F21+F29*'Supuestos'!F22+F33*'Supuestos'!F23</x:f>
        <x:v>1151103.0366000002</x:v>
      </x:c>
      <x:c r="G36" s="228" t="n">
        <x:f>G30*'Supuestos'!G21+G29*'Supuestos'!G22+G33*'Supuestos'!G23</x:f>
        <x:v>2163064.7287560003</x:v>
      </x:c>
    </x:row>
    <x:row r="37">
      <x:c r="A37" s="163" t="str">
        <x:v>Gastos operativos</x:v>
      </x:c>
      <x:c r="B37" s="163" t="str">
        <x:v>USD</x:v>
      </x:c>
      <x:c r="C37" s="228" t="n">
        <x:f>'Proyección'!C33*$G$6</x:f>
        <x:v>580000</x:v>
      </x:c>
      <x:c r="D37" s="228" t="n">
        <x:f>'Proyección'!D33*$G$6</x:f>
        <x:v>940000</x:v>
      </x:c>
      <x:c r="E37" s="228" t="n">
        <x:f>'Proyección'!E33*$G$6</x:f>
        <x:v>1420000</x:v>
      </x:c>
      <x:c r="F37" s="228" t="n">
        <x:f>'Proyección'!F33*$G$6</x:f>
        <x:v>1950000</x:v>
      </x:c>
      <x:c r="G37" s="228" t="n">
        <x:f>'Proyección'!G33*$G$6</x:f>
        <x:v>2570000</x:v>
      </x:c>
    </x:row>
    <x:row r="38">
      <x:c r="A38" s="163" t="str">
        <x:v>EBITDA</x:v>
      </x:c>
      <x:c r="B38" s="163" t="str">
        <x:v>USD</x:v>
      </x:c>
      <x:c r="C38" s="228" t="n">
        <x:f>C35-C36-C37</x:f>
        <x:v>-403920</x:v>
      </x:c>
      <x:c r="D38" s="228" t="n">
        <x:f>D35-D36-D37</x:f>
        <x:v>-234520.80000000005</x:v>
      </x:c>
      <x:c r="E38" s="228" t="n">
        <x:f>E35-E36-E37</x:f>
        <x:v>538749.72</x:v>
      </x:c>
      <x:c r="F38" s="228" t="n">
        <x:f>F35-F36-F37</x:f>
        <x:v>2357195.851520001</x:v>
      </x:c>
      <x:c r="G38" s="228" t="n">
        <x:f>G35-G36-G37</x:f>
        <x:v>5397614.641654401</x:v>
      </x:c>
    </x:row>
    <x:row r="39">
      <x:c r="A39" s="163" t="str">
        <x:v>Margen EBITDA</x:v>
      </x:c>
      <x:c r="B39" s="163" t="str">
        <x:v>% ingresos</x:v>
      </x:c>
      <x:c r="C39" s="229" t="n">
        <x:f>IF(C35=0,0,C38/C35)</x:f>
        <x:v>-1.8590693607032724</x:v>
      </x:c>
      <x:c r="D39" s="229" t="n">
        <x:f>IF(D35=0,0,D38/D35)</x:f>
        <x:v>-0.2661226822287915</x:v>
      </x:c>
      <x:c r="E39" s="229" t="n">
        <x:f>IF(E35=0,0,E38/E35)</x:f>
        <x:v>0.21806349301461014</x:v>
      </x:c>
      <x:c r="F39" s="229" t="n">
        <x:f>IF(F35=0,0,F38/F35)</x:f>
        <x:v>0.43185540034285086</x:v>
      </x:c>
      <x:c r="G39" s="229" t="n">
        <x:f>IF(G35=0,0,G38/G35)</x:f>
        <x:v>0.5327988819209604</x:v>
      </x:c>
    </x:row>
    <x:row r="40">
      <x:c r="A40" s="156"/>
      <x:c r="B40" s="156"/>
      <x:c r="C40" s="230"/>
      <x:c r="D40" s="230"/>
      <x:c r="E40" s="230"/>
      <x:c r="F40" s="230"/>
      <x:c r="G40" s="230"/>
    </x:row>
    <x:row r="41">
      <x:c r="A41" s="156"/>
      <x:c r="B41" s="156"/>
      <x:c r="C41" s="230"/>
      <x:c r="D41" s="230"/>
      <x:c r="E41" s="230"/>
      <x:c r="F41" s="230"/>
      <x:c r="G41" s="230"/>
    </x:row>
    <x:row r="42" ht="24" customHeight="1">
      <x:c r="A42" s="211" t="str">
        <x:v>Caso Expansivo</x:v>
      </x:c>
      <x:c r="B42" s="211" t="str">
        <x:v>Caso Expansivo</x:v>
      </x:c>
      <x:c r="C42" s="231" t="str">
        <x:v>Caso Expansivo</x:v>
      </x:c>
      <x:c r="D42" s="231" t="str">
        <x:v>Caso Expansivo</x:v>
      </x:c>
      <x:c r="E42" s="231" t="str">
        <x:v>Caso Expansivo</x:v>
      </x:c>
      <x:c r="F42" s="231" t="str">
        <x:v>Caso Expansivo</x:v>
      </x:c>
      <x:c r="G42" s="231" t="str">
        <x:v>Caso Expansivo</x:v>
      </x:c>
    </x:row>
    <x:row r="43" ht="25" customHeight="1">
      <x:c r="A43" s="142" t="str">
        <x:v>Métrica</x:v>
      </x:c>
      <x:c r="B43" s="143" t="str">
        <x:v>Unidad</x:v>
      </x:c>
      <x:c r="C43" s="232" t="n">
        <x:v>46388</x:v>
      </x:c>
      <x:c r="D43" s="232" t="n">
        <x:v>46753</x:v>
      </x:c>
      <x:c r="E43" s="232" t="n">
        <x:v>47119</x:v>
      </x:c>
      <x:c r="F43" s="232" t="n">
        <x:v>47484</x:v>
      </x:c>
      <x:c r="G43" s="233" t="n">
        <x:v>47849</x:v>
      </x:c>
    </x:row>
    <x:row r="44">
      <x:c r="A44" s="156" t="str">
        <x:v>Clínicas activas</x:v>
      </x:c>
      <x:c r="B44" s="156" t="str">
        <x:v>clínicas</x:v>
      </x:c>
      <x:c r="C44" s="224" t="n">
        <x:f>'Supuestos'!C8*$B$7</x:f>
        <x:v>19.5</x:v>
      </x:c>
      <x:c r="D44" s="224" t="n">
        <x:f>'Supuestos'!D8*$B$7</x:f>
        <x:v>58.5</x:v>
      </x:c>
      <x:c r="E44" s="224" t="n">
        <x:f>'Supuestos'!E8*$B$7</x:f>
        <x:v>130</x:v>
      </x:c>
      <x:c r="F44" s="224" t="n">
        <x:f>'Supuestos'!F8*$B$7</x:f>
        <x:v>234</x:v>
      </x:c>
      <x:c r="G44" s="224" t="n">
        <x:f>'Supuestos'!G8*$B$7</x:f>
        <x:v>364</x:v>
      </x:c>
    </x:row>
    <x:row r="45">
      <x:c r="A45" s="156" t="str">
        <x:v>Transacciones procesadas</x:v>
      </x:c>
      <x:c r="B45" s="156" t="str">
        <x:v>transacciones</x:v>
      </x:c>
      <x:c r="C45" s="224" t="n">
        <x:f>C44*('Supuestos'!C9*$C$7)*12</x:f>
        <x:v>5148</x:v>
      </x:c>
      <x:c r="D45" s="224" t="n">
        <x:f>D44*('Supuestos'!D9*$C$7)*12</x:f>
        <x:v>21621.600000000002</x:v>
      </x:c>
      <x:c r="E45" s="224" t="n">
        <x:f>E44*('Supuestos'!E9*$C$7)*12</x:f>
        <x:v>61776</x:v>
      </x:c>
      <x:c r="F45" s="224" t="n">
        <x:f>F44*('Supuestos'!F9*$C$7)*12</x:f>
        <x:v>135907.2</x:v>
      </x:c>
      <x:c r="G45" s="224" t="n">
        <x:f>G44*('Supuestos'!G9*$C$7)*12</x:f>
        <x:v>249849.59999999998</x:v>
      </x:c>
    </x:row>
    <x:row r="46">
      <x:c r="A46" s="156" t="str">
        <x:v>GMV</x:v>
      </x:c>
      <x:c r="B46" s="156" t="str">
        <x:v>USD</x:v>
      </x:c>
      <x:c r="C46" s="225" t="n">
        <x:f>C45*'Supuestos'!C10</x:f>
        <x:v>6435000</x:v>
      </x:c>
      <x:c r="D46" s="225" t="n">
        <x:f>D45*'Supuestos'!D10</x:f>
        <x:v>27837810.000000004</x:v>
      </x:c>
      <x:c r="E46" s="225" t="n">
        <x:f>E45*'Supuestos'!E10</x:f>
        <x:v>81922698</x:v>
      </x:c>
      <x:c r="F46" s="225" t="n">
        <x:f>F45*'Supuestos'!F10</x:f>
        <x:v>185636833.668</x:v>
      </x:c>
      <x:c r="G46" s="225" t="n">
        <x:f>G45*'Supuestos'!G10</x:f>
        <x:v>351509907.46872</x:v>
      </x:c>
    </x:row>
    <x:row r="47">
      <x:c r="A47" s="156" t="str">
        <x:v>Ingresos por transacciones</x:v>
      </x:c>
      <x:c r="B47" s="156" t="str">
        <x:v>USD</x:v>
      </x:c>
      <x:c r="C47" s="225" t="n">
        <x:f>C46*('Supuestos'!C12*$D$7)</x:f>
        <x:v>219594.37500000003</x:v>
      </x:c>
      <x:c r="D47" s="225" t="n">
        <x:f>D46*('Supuestos'!D12*$D$7)</x:f>
        <x:v>949965.2662500002</x:v>
      </x:c>
      <x:c r="E47" s="225" t="n">
        <x:f>E46*('Supuestos'!E12*$D$7)</x:f>
        <x:v>2795612.06925</x:v>
      </x:c>
      <x:c r="F47" s="225" t="n">
        <x:f>F46*('Supuestos'!F12*$D$7)</x:f>
        <x:v>6334856.9489205</x:v>
      </x:c>
      <x:c r="G47" s="225" t="n">
        <x:f>G46*('Supuestos'!G12*$D$7)</x:f>
        <x:v>11995275.592370072</x:v>
      </x:c>
    </x:row>
    <x:row r="48">
      <x:c r="A48" s="156" t="str">
        <x:v>Ingresos por suscripciones</x:v>
      </x:c>
      <x:c r="B48" s="156" t="str">
        <x:v>USD</x:v>
      </x:c>
      <x:c r="C48" s="225" t="n">
        <x:f>C44*'Supuestos'!C13*12</x:f>
        <x:v>30186</x:v>
      </x:c>
      <x:c r="D48" s="225" t="n">
        <x:f>D44*'Supuestos'!D13*12</x:f>
        <x:v>92369.16</x:v>
      </x:c>
      <x:c r="E48" s="225" t="n">
        <x:f>E44*'Supuestos'!E13*12</x:f>
        <x:v>209370.09600000002</x:v>
      </x:c>
      <x:c r="F48" s="225" t="n">
        <x:f>F44*'Supuestos'!F13*12</x:f>
        <x:v>384403.496256</x:v>
      </x:c>
      <x:c r="G48" s="225" t="n">
        <x:f>G44*'Supuestos'!G13*12</x:f>
        <x:v>609920.21405952</x:v>
      </x:c>
    </x:row>
    <x:row r="49">
      <x:c r="A49" s="156" t="str">
        <x:v>Ingresos por pases</x:v>
      </x:c>
      <x:c r="B49" s="156" t="str">
        <x:v>USD</x:v>
      </x:c>
      <x:c r="C49" s="225" t="n">
        <x:f>'Supuestos'!C15*$E$7*'Supuestos'!C16</x:f>
        <x:v>31920</x:v>
      </x:c>
      <x:c r="D49" s="225" t="n">
        <x:f>'Supuestos'!D15*$E$7*'Supuestos'!D16</x:f>
        <x:v>108528</x:v>
      </x:c>
      <x:c r="E49" s="225" t="n">
        <x:f>'Supuestos'!E15*$E$7*'Supuestos'!E16</x:f>
        <x:v>276746.39999999997</x:v>
      </x:c>
      <x:c r="F49" s="225" t="n">
        <x:f>'Supuestos'!F15*$E$7*'Supuestos'!F16</x:f>
        <x:v>621018.9215999999</x:v>
      </x:c>
      <x:c r="G49" s="225" t="n">
        <x:f>'Supuestos'!G15*$E$7*'Supuestos'!G16</x:f>
        <x:v>1151707.81824</x:v>
      </x:c>
    </x:row>
    <x:row r="50">
      <x:c r="A50" s="156" t="str">
        <x:v>Ingresos B2B</x:v>
      </x:c>
      <x:c r="B50" s="156" t="str">
        <x:v>USD</x:v>
      </x:c>
      <x:c r="C50" s="225" t="n">
        <x:f>'Supuestos'!C18*$F$7</x:f>
        <x:v>35000</x:v>
      </x:c>
      <x:c r="D50" s="225" t="n">
        <x:f>'Supuestos'!D18*$F$7</x:f>
        <x:v>140000</x:v>
      </x:c>
      <x:c r="E50" s="225" t="n">
        <x:f>'Supuestos'!E18*$F$7</x:f>
        <x:v>350000</x:v>
      </x:c>
      <x:c r="F50" s="225" t="n">
        <x:f>'Supuestos'!F18*$F$7</x:f>
        <x:v>700000</x:v>
      </x:c>
      <x:c r="G50" s="225" t="n">
        <x:f>'Supuestos'!G18*$F$7</x:f>
        <x:v>1190000</x:v>
      </x:c>
    </x:row>
    <x:row r="51">
      <x:c r="A51" s="160" t="str">
        <x:v>Ingresos totales</x:v>
      </x:c>
      <x:c r="B51" s="160" t="str">
        <x:v>USD</x:v>
      </x:c>
      <x:c r="C51" s="227" t="n">
        <x:f>SUM(C47:C50)</x:f>
        <x:v>316700.375</x:v>
      </x:c>
      <x:c r="D51" s="227" t="n">
        <x:f>SUM(D47:D50)</x:f>
        <x:v>1290862.4262500003</x:v>
      </x:c>
      <x:c r="E51" s="227" t="n">
        <x:f>SUM(E47:E50)</x:f>
        <x:v>3631728.56525</x:v>
      </x:c>
      <x:c r="F51" s="227" t="n">
        <x:f>SUM(F47:F50)</x:f>
        <x:v>8040279.366776501</x:v>
      </x:c>
      <x:c r="G51" s="227" t="n">
        <x:f>SUM(G47:G50)</x:f>
        <x:v>14946903.624669593</x:v>
      </x:c>
    </x:row>
    <x:row r="52">
      <x:c r="A52" s="163" t="str">
        <x:v>Costos directos</x:v>
      </x:c>
      <x:c r="B52" s="163" t="str">
        <x:v>USD</x:v>
      </x:c>
      <x:c r="C52" s="228" t="n">
        <x:f>C46*'Supuestos'!C21+C45*'Supuestos'!C22+C49*'Supuestos'!C23</x:f>
        <x:v>58867.5</x:v>
      </x:c>
      <x:c r="D52" s="228" t="n">
        <x:f>D46*'Supuestos'!D21+D45*'Supuestos'!D22+D49*'Supuestos'!D23</x:f>
        <x:v>251236.965</x:v>
      </x:c>
      <x:c r="E52" s="228" t="n">
        <x:f>E46*'Supuestos'!E21+E45*'Supuestos'!E22+E49*'Supuestos'!E23</x:f>
        <x:v>731662.857</x:v>
      </x:c>
      <x:c r="F52" s="228" t="n">
        <x:f>F46*'Supuestos'!F21+F45*'Supuestos'!F22+F49*'Supuestos'!F23</x:f>
        <x:v>1645411.964922</x:v>
      </x:c>
      <x:c r="G52" s="228" t="n">
        <x:f>G46*'Supuestos'!G21+G45*'Supuestos'!G22+G49*'Supuestos'!G23</x:f>
        <x:v>3091948.58945868</x:v>
      </x:c>
    </x:row>
    <x:row r="53">
      <x:c r="A53" s="163" t="str">
        <x:v>Gastos operativos</x:v>
      </x:c>
      <x:c r="B53" s="163" t="str">
        <x:v>USD</x:v>
      </x:c>
      <x:c r="C53" s="228" t="n">
        <x:f>'Proyección'!C33*$G$7</x:f>
        <x:v>667000</x:v>
      </x:c>
      <x:c r="D53" s="228" t="n">
        <x:f>'Proyección'!D33*$G$7</x:f>
        <x:v>1081000</x:v>
      </x:c>
      <x:c r="E53" s="228" t="n">
        <x:f>'Proyección'!E33*$G$7</x:f>
        <x:v>1632999.9999999998</x:v>
      </x:c>
      <x:c r="F53" s="228" t="n">
        <x:f>'Proyección'!F33*$G$7</x:f>
        <x:v>2242500</x:v>
      </x:c>
      <x:c r="G53" s="228" t="n">
        <x:f>'Proyección'!G33*$G$7</x:f>
        <x:v>2955500</x:v>
      </x:c>
    </x:row>
    <x:row r="54">
      <x:c r="A54" s="163" t="str">
        <x:v>EBITDA</x:v>
      </x:c>
      <x:c r="B54" s="163" t="str">
        <x:v>USD</x:v>
      </x:c>
      <x:c r="C54" s="228" t="n">
        <x:f>C51-C52-C53</x:f>
        <x:v>-409167.125</x:v>
      </x:c>
      <x:c r="D54" s="228" t="n">
        <x:f>D51-D52-D53</x:f>
        <x:v>-41374.538749999716</x:v>
      </x:c>
      <x:c r="E54" s="228" t="n">
        <x:f>E51-E52-E53</x:f>
        <x:v>1267065.7082500004</x:v>
      </x:c>
      <x:c r="F54" s="228" t="n">
        <x:f>F51-F52-F53</x:f>
        <x:v>4152367.401854501</x:v>
      </x:c>
      <x:c r="G54" s="228" t="n">
        <x:f>G51-G52-G53</x:f>
        <x:v>8899455.035210913</x:v>
      </x:c>
    </x:row>
    <x:row r="55">
      <x:c r="A55" s="163" t="str">
        <x:v>Margen EBITDA</x:v>
      </x:c>
      <x:c r="B55" s="163" t="str">
        <x:v>% ingresos</x:v>
      </x:c>
      <x:c r="C55" s="229" t="n">
        <x:f>IF(C51=0,0,C54/C51)</x:f>
        <x:v>-1.2919691838066185</x:v>
      </x:c>
      <x:c r="D55" s="229" t="n">
        <x:f>IF(D51=0,0,D54/D51)</x:f>
        <x:v>-0.03205185766402247</x:v>
      </x:c>
      <x:c r="E55" s="229" t="n">
        <x:f>IF(E51=0,0,E54/E51)</x:f>
        <x:v>0.3488877776753061</x:v>
      </x:c>
      <x:c r="F55" s="229" t="n">
        <x:f>IF(F51=0,0,F54/F51)</x:f>
        <x:v>0.5164456622008227</x:v>
      </x:c>
      <x:c r="G55" s="229" t="n">
        <x:f>IF(G51=0,0,G54/G51)</x:f>
        <x:v>0.5954045907222232</x:v>
      </x:c>
    </x:row>
  </x:sheetData>
  <x:mergeCells>
    <x:mergeCell ref="A1:G1"/>
    <x:mergeCell ref="A2:G2"/>
    <x:mergeCell ref="A10:G10"/>
    <x:mergeCell ref="A26:G26"/>
    <x:mergeCell ref="A42:G42"/>
  </x:mergeCells>
  <x:pageMargins left="0.7" right="0.7" top="0.75" bottom="0.75" header="0.3" footer="0.3"/>
  <x:legacyDrawing xmlns:r="http://schemas.openxmlformats.org/officeDocument/2006/relationships" r:id="R8800634834cd421d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2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209" t="str">
        <x:v>CriptoSalud | Unit economics por clínica</x:v>
      </x:c>
      <x:c r="B1" s="209" t="str">
        <x:v>CriptoSalud | Unit economics por clínica</x:v>
      </x:c>
      <x:c r="C1" s="209" t="str">
        <x:v>CriptoSalud | Unit economics por clínica</x:v>
      </x:c>
      <x:c r="D1" s="209" t="str">
        <x:v>CriptoSalud | Unit economics por clínica</x:v>
      </x:c>
      <x:c r="E1" s="209" t="str">
        <x:v>CriptoSalud | Unit economics por clínica</x:v>
      </x:c>
      <x:c r="F1" s="209" t="str">
        <x:v>CriptoSalud | Unit economics por clínica</x:v>
      </x:c>
      <x:c r="G1" s="209" t="str">
        <x:v>CriptoSalud | Unit economics por clínica</x:v>
      </x:c>
    </x:row>
    <x:row r="2" ht="30" customHeight="1">
      <x:c r="A2" s="210" t="str">
        <x:v>Economía mensual de la relación con una clínica; excluye pases e integraciones B2B.</x:v>
      </x:c>
      <x:c r="B2" s="210" t="str">
        <x:v>Economía mensual de la relación con una clínica; excluye pases e integraciones B2B.</x:v>
      </x:c>
      <x:c r="C2" s="210" t="str">
        <x:v>Economía mensual de la relación con una clínica; excluye pases e integraciones B2B.</x:v>
      </x:c>
      <x:c r="D2" s="210" t="str">
        <x:v>Economía mensual de la relación con una clínica; excluye pases e integraciones B2B.</x:v>
      </x:c>
      <x:c r="E2" s="210" t="str">
        <x:v>Economía mensual de la relación con una clínica; excluye pases e integraciones B2B.</x:v>
      </x:c>
      <x:c r="F2" s="210" t="str">
        <x:v>Economía mensual de la relación con una clínica; excluye pases e integraciones B2B.</x:v>
      </x:c>
      <x:c r="G2" s="210" t="str">
        <x:v>Economía mensual de la relación con una clínica; excluye pases e integraciones B2B.</x:v>
      </x:c>
    </x:row>
    <x:row r="3">
      <x:c r="A3" s="156"/>
      <x:c r="B3" s="156"/>
      <x:c r="C3" s="156"/>
      <x:c r="D3" s="156"/>
      <x:c r="E3" s="156"/>
      <x:c r="F3" s="156"/>
      <x:c r="G3" s="156"/>
    </x:row>
    <x:row r="4">
      <x:c r="A4" s="156"/>
      <x:c r="B4" s="156"/>
      <x:c r="C4" s="156"/>
      <x:c r="D4" s="156"/>
      <x:c r="E4" s="156"/>
      <x:c r="F4" s="156"/>
      <x:c r="G4" s="156"/>
    </x:row>
    <x:row r="5" ht="25" customHeight="1">
      <x:c r="A5" s="142" t="str">
        <x:v>Métrica</x:v>
      </x:c>
      <x:c r="B5" s="143" t="str">
        <x:v>Unidad</x:v>
      </x:c>
      <x:c r="C5" s="144" t="n">
        <x:v>46388</x:v>
      </x:c>
      <x:c r="D5" s="144" t="n">
        <x:v>46753</x:v>
      </x:c>
      <x:c r="E5" s="144" t="n">
        <x:v>47119</x:v>
      </x:c>
      <x:c r="F5" s="144" t="n">
        <x:v>47484</x:v>
      </x:c>
      <x:c r="G5" s="145" t="n">
        <x:v>47849</x:v>
      </x:c>
    </x:row>
    <x:row r="6">
      <x:c r="A6" s="156"/>
      <x:c r="B6" s="156"/>
      <x:c r="C6" s="156"/>
      <x:c r="D6" s="156"/>
      <x:c r="E6" s="156"/>
      <x:c r="F6" s="156"/>
      <x:c r="G6" s="156"/>
    </x:row>
    <x:row r="7" ht="24" customHeight="1">
      <x:c r="A7" s="211" t="str">
        <x:v>Contribución por clínica</x:v>
      </x:c>
      <x:c r="B7" s="211" t="str">
        <x:v>Contribución por clínica</x:v>
      </x:c>
      <x:c r="C7" s="211" t="str">
        <x:v>Contribución por clínica</x:v>
      </x:c>
      <x:c r="D7" s="211" t="str">
        <x:v>Contribución por clínica</x:v>
      </x:c>
      <x:c r="E7" s="211" t="str">
        <x:v>Contribución por clínica</x:v>
      </x:c>
      <x:c r="F7" s="211" t="str">
        <x:v>Contribución por clínica</x:v>
      </x:c>
      <x:c r="G7" s="211" t="str">
        <x:v>Contribución por clínica</x:v>
      </x:c>
    </x:row>
    <x:row r="8">
      <x:c r="A8" s="156" t="str">
        <x:v>Transacciones por clínica / mes</x:v>
      </x:c>
      <x:c r="B8" s="156" t="str">
        <x:v>transacciones</x:v>
      </x:c>
      <x:c r="C8" s="234" t="n">
        <x:f>'Supuestos'!C9</x:f>
        <x:v>20</x:v>
      </x:c>
      <x:c r="D8" s="234" t="n">
        <x:f>'Supuestos'!D9</x:f>
        <x:v>28</x:v>
      </x:c>
      <x:c r="E8" s="234" t="n">
        <x:f>'Supuestos'!E9</x:f>
        <x:v>36</x:v>
      </x:c>
      <x:c r="F8" s="234" t="n">
        <x:f>'Supuestos'!F9</x:f>
        <x:v>44</x:v>
      </x:c>
      <x:c r="G8" s="234" t="n">
        <x:f>'Supuestos'!G9</x:f>
        <x:v>52</x:v>
      </x:c>
    </x:row>
    <x:row r="9">
      <x:c r="A9" s="156" t="str">
        <x:v>GMV por clínica / mes</x:v>
      </x:c>
      <x:c r="B9" s="156" t="str">
        <x:v>USD</x:v>
      </x:c>
      <x:c r="C9" s="225" t="n">
        <x:f>C8*'Supuestos'!C10</x:f>
        <x:v>25000</x:v>
      </x:c>
      <x:c r="D9" s="225" t="n">
        <x:f>D8*'Supuestos'!D10</x:f>
        <x:v>36050</x:v>
      </x:c>
      <x:c r="E9" s="225" t="n">
        <x:f>E8*'Supuestos'!E10</x:f>
        <x:v>47740.5</x:v>
      </x:c>
      <x:c r="F9" s="225" t="n">
        <x:f>F8*'Supuestos'!F10</x:f>
        <x:v>60099.985</x:v>
      </x:c>
      <x:c r="G9" s="225" t="n">
        <x:f>G8*'Supuestos'!G10</x:f>
        <x:v>73158.07265</x:v>
      </x:c>
    </x:row>
    <x:row r="10">
      <x:c r="A10" s="156" t="str">
        <x:v>Ingreso transaccional por clínica / mes</x:v>
      </x:c>
      <x:c r="B10" s="156" t="str">
        <x:v>USD</x:v>
      </x:c>
      <x:c r="C10" s="225" t="n">
        <x:f>C9*'Supuestos'!C12</x:f>
        <x:v>812.5</x:v>
      </x:c>
      <x:c r="D10" s="225" t="n">
        <x:f>D9*'Supuestos'!D12</x:f>
        <x:v>1171.625</x:v>
      </x:c>
      <x:c r="E10" s="225" t="n">
        <x:f>E9*'Supuestos'!E12</x:f>
        <x:v>1551.56625</x:v>
      </x:c>
      <x:c r="F10" s="225" t="n">
        <x:f>F9*'Supuestos'!F12</x:f>
        <x:v>1953.2495125</x:v>
      </x:c>
      <x:c r="G10" s="225" t="n">
        <x:f>G9*'Supuestos'!G12</x:f>
        <x:v>2377.637361125</x:v>
      </x:c>
    </x:row>
    <x:row r="11">
      <x:c r="A11" s="156" t="str">
        <x:v>Ingreso de suscripción por clínica / mes</x:v>
      </x:c>
      <x:c r="B11" s="156" t="str">
        <x:v>USD</x:v>
      </x:c>
      <x:c r="C11" s="225" t="n">
        <x:f>'Supuestos'!C13</x:f>
        <x:v>129</x:v>
      </x:c>
      <x:c r="D11" s="225" t="n">
        <x:f>'Supuestos'!D13</x:f>
        <x:v>131.58</x:v>
      </x:c>
      <x:c r="E11" s="225" t="n">
        <x:f>'Supuestos'!E13</x:f>
        <x:v>134.2116</x:v>
      </x:c>
      <x:c r="F11" s="225" t="n">
        <x:f>'Supuestos'!F13</x:f>
        <x:v>136.895832</x:v>
      </x:c>
      <x:c r="G11" s="225" t="n">
        <x:f>'Supuestos'!G13</x:f>
        <x:v>139.63374864000002</x:v>
      </x:c>
    </x:row>
    <x:row r="12">
      <x:c r="A12" s="156" t="str">
        <x:v>Costo de liquidación por clínica / mes</x:v>
      </x:c>
      <x:c r="B12" s="156" t="str">
        <x:v>USD</x:v>
      </x:c>
      <x:c r="C12" s="225" t="n">
        <x:f>C9*'Supuestos'!C21</x:f>
        <x:v>162.5</x:v>
      </x:c>
      <x:c r="D12" s="225" t="n">
        <x:f>D9*'Supuestos'!D21</x:f>
        <x:v>234.325</x:v>
      </x:c>
      <x:c r="E12" s="225" t="n">
        <x:f>E9*'Supuestos'!E21</x:f>
        <x:v>310.31325</x:v>
      </x:c>
      <x:c r="F12" s="225" t="n">
        <x:f>F9*'Supuestos'!F21</x:f>
        <x:v>390.6499025</x:v>
      </x:c>
      <x:c r="G12" s="225" t="n">
        <x:f>G9*'Supuestos'!G21</x:f>
        <x:v>475.527472225</x:v>
      </x:c>
    </x:row>
    <x:row r="13">
      <x:c r="A13" s="156" t="str">
        <x:v>Costo de soporte por clínica / mes</x:v>
      </x:c>
      <x:c r="B13" s="156" t="str">
        <x:v>USD</x:v>
      </x:c>
      <x:c r="C13" s="225" t="n">
        <x:f>C8*'Supuestos'!C22</x:f>
        <x:v>60</x:v>
      </x:c>
      <x:c r="D13" s="225" t="n">
        <x:f>D8*'Supuestos'!D22</x:f>
        <x:v>84</x:v>
      </x:c>
      <x:c r="E13" s="225" t="n">
        <x:f>E8*'Supuestos'!E22</x:f>
        <x:v>108</x:v>
      </x:c>
      <x:c r="F13" s="225" t="n">
        <x:f>F8*'Supuestos'!F22</x:f>
        <x:v>132</x:v>
      </x:c>
      <x:c r="G13" s="225" t="n">
        <x:f>G8*'Supuestos'!G22</x:f>
        <x:v>156</x:v>
      </x:c>
    </x:row>
    <x:row r="14">
      <x:c r="A14" s="160" t="str">
        <x:v>Contribución por clínica / mes</x:v>
      </x:c>
      <x:c r="B14" s="160" t="str">
        <x:v>USD</x:v>
      </x:c>
      <x:c r="C14" s="227" t="n">
        <x:f>C10+C11-C12-C13</x:f>
        <x:v>719</x:v>
      </x:c>
      <x:c r="D14" s="227" t="n">
        <x:f>D10+D11-D12-D13</x:f>
        <x:v>984.8799999999999</x:v>
      </x:c>
      <x:c r="E14" s="227" t="n">
        <x:f>E10+E11-E12-E13</x:f>
        <x:v>1267.4646000000002</x:v>
      </x:c>
      <x:c r="F14" s="227" t="n">
        <x:f>F10+F11-F12-F13</x:f>
        <x:v>1567.4954420000001</x:v>
      </x:c>
      <x:c r="G14" s="227" t="n">
        <x:f>G10+G11-G12-G13</x:f>
        <x:v>1885.7436375399998</x:v>
      </x:c>
    </x:row>
    <x:row r="15">
      <x:c r="A15" s="163" t="str">
        <x:v>Margen de contribución</x:v>
      </x:c>
      <x:c r="B15" s="163" t="str">
        <x:v>% ingresos de clínica</x:v>
      </x:c>
      <x:c r="C15" s="229" t="n">
        <x:f>IF(C10+C11=0,0,C14/(C10+C11))</x:f>
        <x:v>0.7636749867233139</x:v>
      </x:c>
      <x:c r="D15" s="229" t="n">
        <x:f>IF(D10+D11=0,0,D14/(D10+D11))</x:f>
        <x:v>0.755736818075437</x:v>
      </x:c>
      <x:c r="E15" s="229" t="n">
        <x:f>IF(E10+E11=0,0,E14/(E10+E11))</x:f>
        <x:v>0.7518574289014416</x:v>
      </x:c>
      <x:c r="F15" s="229" t="n">
        <x:f>IF(F10+F11=0,0,F14/(F10+F11))</x:f>
        <x:v>0.7499456658000847</x:v>
      </x:c>
      <x:c r="G15" s="229" t="n">
        <x:f>IF(G10+G11=0,0,G14/(G10+G11))</x:f>
        <x:v>0.7491221864124296</x:v>
      </x:c>
    </x:row>
    <x:row r="16">
      <x:c r="A16" s="156"/>
      <x:c r="B16" s="156"/>
      <x:c r="C16" s="230"/>
      <x:c r="D16" s="230"/>
      <x:c r="E16" s="230"/>
      <x:c r="F16" s="230"/>
      <x:c r="G16" s="230"/>
    </x:row>
    <x:row r="17" ht="24" customHeight="1">
      <x:c r="A17" s="211" t="str">
        <x:v>Adquisición, recuperación y valor ilustrativo</x:v>
      </x:c>
      <x:c r="B17" s="211" t="str">
        <x:v>Adquisición, recuperación y valor ilustrativo</x:v>
      </x:c>
      <x:c r="C17" s="231" t="str">
        <x:v>Adquisición, recuperación y valor ilustrativo</x:v>
      </x:c>
      <x:c r="D17" s="231" t="str">
        <x:v>Adquisición, recuperación y valor ilustrativo</x:v>
      </x:c>
      <x:c r="E17" s="231" t="str">
        <x:v>Adquisición, recuperación y valor ilustrativo</x:v>
      </x:c>
      <x:c r="F17" s="231" t="str">
        <x:v>Adquisición, recuperación y valor ilustrativo</x:v>
      </x:c>
      <x:c r="G17" s="231" t="str">
        <x:v>Adquisición, recuperación y valor ilustrativo</x:v>
      </x:c>
    </x:row>
    <x:row r="18">
      <x:c r="A18" s="156" t="str">
        <x:v>Nuevas clínicas</x:v>
      </x:c>
      <x:c r="B18" s="156" t="str">
        <x:v>clínicas</x:v>
      </x:c>
      <x:c r="C18" s="224" t="n">
        <x:f>'Supuestos'!C8</x:f>
        <x:v>15</x:v>
      </x:c>
      <x:c r="D18" s="224" t="n">
        <x:f>'Supuestos'!D8-'Supuestos'!C8</x:f>
        <x:v>30</x:v>
      </x:c>
      <x:c r="E18" s="224" t="n">
        <x:f>'Supuestos'!E8-'Supuestos'!D8</x:f>
        <x:v>55</x:v>
      </x:c>
      <x:c r="F18" s="224" t="n">
        <x:f>'Supuestos'!F8-'Supuestos'!E8</x:f>
        <x:v>80</x:v>
      </x:c>
      <x:c r="G18" s="224" t="n">
        <x:f>'Supuestos'!G8-'Supuestos'!F8</x:f>
        <x:v>100</x:v>
      </x:c>
    </x:row>
    <x:row r="19">
      <x:c r="A19" s="156" t="str">
        <x:v>Gasto de adquisición asignado</x:v>
      </x:c>
      <x:c r="B19" s="156" t="str">
        <x:v>USD</x:v>
      </x:c>
      <x:c r="C19" s="225" t="n">
        <x:f>'Supuestos'!C28*'Supuestos'!C32</x:f>
        <x:v>72000</x:v>
      </x:c>
      <x:c r="D19" s="225" t="n">
        <x:f>'Supuestos'!D28*'Supuestos'!D32</x:f>
        <x:v>120000</x:v>
      </x:c>
      <x:c r="E19" s="225" t="n">
        <x:f>'Supuestos'!E28*'Supuestos'!E32</x:f>
        <x:v>192000</x:v>
      </x:c>
      <x:c r="F19" s="225" t="n">
        <x:f>'Supuestos'!F28*'Supuestos'!F32</x:f>
        <x:v>270000</x:v>
      </x:c>
      <x:c r="G19" s="225" t="n">
        <x:f>'Supuestos'!G28*'Supuestos'!G32</x:f>
        <x:v>360000</x:v>
      </x:c>
    </x:row>
    <x:row r="20">
      <x:c r="A20" s="156" t="str">
        <x:v>CAC implícito por clínica</x:v>
      </x:c>
      <x:c r="B20" s="156" t="str">
        <x:v>USD</x:v>
      </x:c>
      <x:c r="C20" s="225" t="n">
        <x:f>IF(C18=0,0,C19/C18)</x:f>
        <x:v>4800</x:v>
      </x:c>
      <x:c r="D20" s="225" t="n">
        <x:f>IF(D18=0,0,D19/D18)</x:f>
        <x:v>4000</x:v>
      </x:c>
      <x:c r="E20" s="225" t="n">
        <x:f>IF(E18=0,0,E19/E18)</x:f>
        <x:v>3490.909090909091</x:v>
      </x:c>
      <x:c r="F20" s="225" t="n">
        <x:f>IF(F18=0,0,F19/F18)</x:f>
        <x:v>3375</x:v>
      </x:c>
      <x:c r="G20" s="225" t="n">
        <x:f>IF(G18=0,0,G19/G18)</x:f>
        <x:v>3600</x:v>
      </x:c>
    </x:row>
    <x:row r="21">
      <x:c r="A21" s="156" t="str">
        <x:v>Recuperación del CAC</x:v>
      </x:c>
      <x:c r="B21" s="156" t="str">
        <x:v>meses</x:v>
      </x:c>
      <x:c r="C21" s="234" t="n">
        <x:f>IF(C14=0,0,C20/C14)</x:f>
        <x:v>6.675938803894297</x:v>
      </x:c>
      <x:c r="D21" s="234" t="n">
        <x:f>IF(D14=0,0,D20/D14)</x:f>
        <x:v>4.0614084964665755</x:v>
      </x:c>
      <x:c r="E21" s="234" t="n">
        <x:f>IF(E14=0,0,E20/E14)</x:f>
        <x:v>2.754245831330587</x:v>
      </x:c>
      <x:c r="F21" s="234" t="n">
        <x:f>IF(F14=0,0,F20/F14)</x:f>
        <x:v>2.153116308710772</x:v>
      </x:c>
      <x:c r="G21" s="234" t="n">
        <x:f>IF(G14=0,0,G20/G14)</x:f>
        <x:v>1.9090611938621154</x:v>
      </x:c>
    </x:row>
    <x:row r="22">
      <x:c r="A22" s="156" t="str">
        <x:v>LTV ilustrativo por clínica</x:v>
      </x:c>
      <x:c r="B22" s="156" t="str">
        <x:v>USD</x:v>
      </x:c>
      <x:c r="C22" s="225" t="n">
        <x:f>IF('Supuestos'!C33=0,0,C14/'Supuestos'!C33)</x:f>
        <x:v>47933.333333333336</x:v>
      </x:c>
      <x:c r="D22" s="225" t="n">
        <x:f>IF('Supuestos'!D33=0,0,D14/'Supuestos'!D33)</x:f>
        <x:v>65658.66666666666</x:v>
      </x:c>
      <x:c r="E22" s="225" t="n">
        <x:f>IF('Supuestos'!E33=0,0,E14/'Supuestos'!E33)</x:f>
        <x:v>84497.64000000001</x:v>
      </x:c>
      <x:c r="F22" s="225" t="n">
        <x:f>IF('Supuestos'!F33=0,0,F14/'Supuestos'!F33)</x:f>
        <x:v>104499.69613333335</x:v>
      </x:c>
      <x:c r="G22" s="225" t="n">
        <x:f>IF('Supuestos'!G33=0,0,G14/'Supuestos'!G33)</x:f>
        <x:v>125716.24250266666</x:v>
      </x:c>
    </x:row>
    <x:row r="23">
      <x:c r="A23" s="156" t="str">
        <x:v>LTV / CAC</x:v>
      </x:c>
      <x:c r="B23" s="156" t="str">
        <x:v>múltiplo</x:v>
      </x:c>
      <x:c r="C23" s="235" t="n">
        <x:f>IF(C20=0,0,C22/C20)</x:f>
        <x:v>9.986111111111112</x:v>
      </x:c>
      <x:c r="D23" s="235" t="n">
        <x:f>IF(D20=0,0,D22/D20)</x:f>
        <x:v>16.414666666666665</x:v>
      </x:c>
      <x:c r="E23" s="235" t="n">
        <x:f>IF(E20=0,0,E22/E20)</x:f>
        <x:v>24.205053125000003</x:v>
      </x:c>
      <x:c r="F23" s="235" t="n">
        <x:f>IF(F20=0,0,F22/F20)</x:f>
        <x:v>30.962872928395065</x:v>
      </x:c>
      <x:c r="G23" s="235" t="n">
        <x:f>IF(G20=0,0,G22/G20)</x:f>
        <x:v>34.921178472962964</x:v>
      </x:c>
    </x:row>
    <x:row r="24">
      <x:c r="A24" s="156"/>
      <x:c r="B24" s="156"/>
      <x:c r="C24" s="156"/>
      <x:c r="D24" s="156"/>
      <x:c r="E24" s="156"/>
      <x:c r="F24" s="156"/>
      <x:c r="G24" s="156"/>
    </x:row>
    <x:row r="25">
      <x:c r="A25" s="171" t="str">
        <x:v>LTV = contribución mensual ÷ churn mensual. Es una aproximación no descontada y no incorpora contracción, morosidad, impuestos ni costo de capital. Úsela solo como indicador operativo.</x:v>
      </x:c>
      <x:c r="B25" s="171" t="str">
        <x:v>LTV = contribución mensual ÷ churn mensual. Es una aproximación no descontada y no incorpora contracción, morosidad, impuestos ni costo de capital. Úsela solo como indicador operativo.</x:v>
      </x:c>
      <x:c r="C25" s="171" t="str">
        <x:v>LTV = contribución mensual ÷ churn mensual. Es una aproximación no descontada y no incorpora contracción, morosidad, impuestos ni costo de capital. Úsela solo como indicador operativo.</x:v>
      </x:c>
      <x:c r="D25" s="171" t="str">
        <x:v>LTV = contribución mensual ÷ churn mensual. Es una aproximación no descontada y no incorpora contracción, morosidad, impuestos ni costo de capital. Úsela solo como indicador operativo.</x:v>
      </x:c>
      <x:c r="E25" s="171" t="str">
        <x:v>LTV = contribución mensual ÷ churn mensual. Es una aproximación no descontada y no incorpora contracción, morosidad, impuestos ni costo de capital. Úsela solo como indicador operativo.</x:v>
      </x:c>
      <x:c r="F25" s="171" t="str">
        <x:v>LTV = contribución mensual ÷ churn mensual. Es una aproximación no descontada y no incorpora contracción, morosidad, impuestos ni costo de capital. Úsela solo como indicador operativo.</x:v>
      </x:c>
      <x:c r="G25" s="171" t="str">
        <x:v>LTV = contribución mensual ÷ churn mensual. Es una aproximación no descontada y no incorpora contracción, morosidad, impuestos ni costo de capital. Úsela solo como indicador operativo.</x:v>
      </x:c>
    </x:row>
    <x:row r="26">
      <x:c r="A26" s="171" t="str">
        <x:v>LTV = contribución mensual ÷ churn mensual. Es una aproximación no descontada y no incorpora contracción, morosidad, impuestos ni costo de capital. Úsela solo como indicador operativo.</x:v>
      </x:c>
      <x:c r="B26" s="171" t="str">
        <x:v>LTV = contribución mensual ÷ churn mensual. Es una aproximación no descontada y no incorpora contracción, morosidad, impuestos ni costo de capital. Úsela solo como indicador operativo.</x:v>
      </x:c>
      <x:c r="C26" s="171" t="str">
        <x:v>LTV = contribución mensual ÷ churn mensual. Es una aproximación no descontada y no incorpora contracción, morosidad, impuestos ni costo de capital. Úsela solo como indicador operativo.</x:v>
      </x:c>
      <x:c r="D26" s="171" t="str">
        <x:v>LTV = contribución mensual ÷ churn mensual. Es una aproximación no descontada y no incorpora contracción, morosidad, impuestos ni costo de capital. Úsela solo como indicador operativo.</x:v>
      </x:c>
      <x:c r="E26" s="171" t="str">
        <x:v>LTV = contribución mensual ÷ churn mensual. Es una aproximación no descontada y no incorpora contracción, morosidad, impuestos ni costo de capital. Úsela solo como indicador operativo.</x:v>
      </x:c>
      <x:c r="F26" s="171" t="str">
        <x:v>LTV = contribución mensual ÷ churn mensual. Es una aproximación no descontada y no incorpora contracción, morosidad, impuestos ni costo de capital. Úsela solo como indicador operativo.</x:v>
      </x:c>
      <x:c r="G26" s="171" t="str">
        <x:v>LTV = contribución mensual ÷ churn mensual. Es una aproximación no descontada y no incorpora contracción, morosidad, impuestos ni costo de capital. Úsela solo como indicador operativo.</x:v>
      </x:c>
    </x:row>
    <x:row r="27">
      <x:c r="A27" s="171" t="str">
        <x:v>LTV = contribución mensual ÷ churn mensual. Es una aproximación no descontada y no incorpora contracción, morosidad, impuestos ni costo de capital. Úsela solo como indicador operativo.</x:v>
      </x:c>
      <x:c r="B27" s="171" t="str">
        <x:v>LTV = contribución mensual ÷ churn mensual. Es una aproximación no descontada y no incorpora contracción, morosidad, impuestos ni costo de capital. Úsela solo como indicador operativo.</x:v>
      </x:c>
      <x:c r="C27" s="171" t="str">
        <x:v>LTV = contribución mensual ÷ churn mensual. Es una aproximación no descontada y no incorpora contracción, morosidad, impuestos ni costo de capital. Úsela solo como indicador operativo.</x:v>
      </x:c>
      <x:c r="D27" s="171" t="str">
        <x:v>LTV = contribución mensual ÷ churn mensual. Es una aproximación no descontada y no incorpora contracción, morosidad, impuestos ni costo de capital. Úsela solo como indicador operativo.</x:v>
      </x:c>
      <x:c r="E27" s="171" t="str">
        <x:v>LTV = contribución mensual ÷ churn mensual. Es una aproximación no descontada y no incorpora contracción, morosidad, impuestos ni costo de capital. Úsela solo como indicador operativo.</x:v>
      </x:c>
      <x:c r="F27" s="171" t="str">
        <x:v>LTV = contribución mensual ÷ churn mensual. Es una aproximación no descontada y no incorpora contracción, morosidad, impuestos ni costo de capital. Úsela solo como indicador operativo.</x:v>
      </x:c>
      <x:c r="G27" s="171" t="str">
        <x:v>LTV = contribución mensual ÷ churn mensual. Es una aproximación no descontada y no incorpora contracción, morosidad, impuestos ni costo de capital. Úsela solo como indicador operativo.</x:v>
      </x:c>
    </x:row>
  </x:sheetData>
  <x:mergeCells>
    <x:mergeCell ref="A1:G1"/>
    <x:mergeCell ref="A2:G2"/>
    <x:mergeCell ref="A7:G7"/>
    <x:mergeCell ref="A17:G17"/>
    <x:mergeCell ref="A25:G2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8" hidden="0" customWidth="1"/>
  </x:cols>
  <x:sheetData>
    <x:row r="1" ht="34" customHeight="1">
      <x:c r="A1" s="209" t="str">
        <x:v>CriptoSalud | Uso propuesto del capital</x:v>
      </x:c>
      <x:c r="B1" s="209" t="str">
        <x:v>CriptoSalud | Uso propuesto del capital</x:v>
      </x:c>
      <x:c r="C1" s="209" t="str">
        <x:v>CriptoSalud | Uso propuesto del capital</x:v>
      </x:c>
      <x:c r="D1" s="209" t="str">
        <x:v>CriptoSalud | Uso propuesto del capital</x:v>
      </x:c>
      <x:c r="E1" s="209" t="str">
        <x:v>CriptoSalud | Uso propuesto del capital</x:v>
      </x:c>
      <x:c r="F1" s="209" t="str">
        <x:v>CriptoSalud | Uso propuesto del capital</x:v>
      </x:c>
      <x:c r="G1" s="209" t="str">
        <x:v>CriptoSalud | Uso propuesto del capital</x:v>
      </x:c>
      <x:c r="H1" s="209" t="str">
        <x:v>CriptoSalud | Uso propuesto del capital</x:v>
      </x:c>
      <x:c r="I1" s="209" t="str">
        <x:v>CriptoSalud | Uso propuesto del capital</x:v>
      </x:c>
      <x:c r="J1" s="209" t="str">
        <x:v>CriptoSalud | Uso propuesto del capital</x:v>
      </x:c>
    </x:row>
    <x:row r="2" ht="30" customHeight="1">
      <x:c r="A2" s="210" t="str">
        <x:v>Asignación editable del objetivo de US$500K. Las reservas de clientes no forman parte del capital operativo.</x:v>
      </x:c>
      <x:c r="B2" s="210" t="str">
        <x:v>Asignación editable del objetivo de US$500K. Las reservas de clientes no forman parte del capital operativo.</x:v>
      </x:c>
      <x:c r="C2" s="210" t="str">
        <x:v>Asignación editable del objetivo de US$500K. Las reservas de clientes no forman parte del capital operativo.</x:v>
      </x:c>
      <x:c r="D2" s="210" t="str">
        <x:v>Asignación editable del objetivo de US$500K. Las reservas de clientes no forman parte del capital operativo.</x:v>
      </x:c>
      <x:c r="E2" s="210" t="str">
        <x:v>Asignación editable del objetivo de US$500K. Las reservas de clientes no forman parte del capital operativo.</x:v>
      </x:c>
      <x:c r="F2" s="210" t="str">
        <x:v>Asignación editable del objetivo de US$500K. Las reservas de clientes no forman parte del capital operativo.</x:v>
      </x:c>
      <x:c r="G2" s="210" t="str">
        <x:v>Asignación editable del objetivo de US$500K. Las reservas de clientes no forman parte del capital operativo.</x:v>
      </x:c>
      <x:c r="H2" s="210" t="str">
        <x:v>Asignación editable del objetivo de US$500K. Las reservas de clientes no forman parte del capital operativo.</x:v>
      </x:c>
      <x:c r="I2" s="210" t="str">
        <x:v>Asignación editable del objetivo de US$500K. Las reservas de clientes no forman parte del capital operativo.</x:v>
      </x:c>
      <x:c r="J2" s="210" t="str">
        <x:v>Asignación editable del objetivo de US$500K. Las reservas de clientes no forman parte del capital operativo.</x:v>
      </x:c>
    </x:row>
    <x:row r="3">
      <x:c r="A3" s="156"/>
      <x:c r="B3" s="156"/>
      <x:c r="C3" s="156"/>
      <x:c r="D3" s="156"/>
      <x:c r="E3" s="156"/>
      <x:c r="F3" s="156"/>
      <x:c r="G3" s="156"/>
      <x:c r="H3" s="156"/>
      <x:c r="I3" s="156"/>
      <x:c r="J3" s="156"/>
    </x:row>
    <x:row r="4">
      <x:c r="A4" s="156" t="str">
        <x:v>Capital objetivo</x:v>
      </x:c>
      <x:c r="B4" s="225" t="n">
        <x:f>'Supuestos'!C34</x:f>
        <x:v>500000</x:v>
      </x:c>
      <x:c r="C4" s="156"/>
      <x:c r="D4" s="156"/>
      <x:c r="E4" s="156"/>
      <x:c r="F4" s="156"/>
      <x:c r="G4" s="156"/>
      <x:c r="H4" s="156"/>
      <x:c r="I4" s="156"/>
      <x:c r="J4" s="156"/>
    </x:row>
    <x:row r="5">
      <x:c r="A5" s="156"/>
      <x:c r="B5" s="156"/>
      <x:c r="C5" s="156"/>
      <x:c r="D5" s="156"/>
      <x:c r="E5" s="156"/>
      <x:c r="F5" s="156"/>
      <x:c r="G5" s="156"/>
      <x:c r="H5" s="156"/>
      <x:c r="I5" s="156"/>
      <x:c r="J5" s="156"/>
    </x:row>
    <x:row r="6" ht="25" customHeight="1">
      <x:c r="A6" s="142" t="str">
        <x:v>Categoría</x:v>
      </x:c>
      <x:c r="B6" s="143" t="str">
        <x:v>% capital</x:v>
      </x:c>
      <x:c r="C6" s="167" t="str">
        <x:v>Monto (USD)</x:v>
      </x:c>
      <x:c r="D6" s="156"/>
      <x:c r="E6" s="156"/>
      <x:c r="F6" s="156"/>
      <x:c r="G6" s="156"/>
      <x:c r="H6" s="156"/>
      <x:c r="I6" s="156"/>
      <x:c r="J6" s="156"/>
    </x:row>
    <x:row r="7">
      <x:c r="A7" s="156" t="str">
        <x:v>Producto y tecnología</x:v>
      </x:c>
      <x:c r="B7" s="220" t="n">
        <x:v>0.32</x:v>
      </x:c>
      <x:c r="C7" s="158" t="n">
        <x:f>$B$4*B7</x:f>
        <x:v>160000</x:v>
      </x:c>
      <x:c r="D7" s="156"/>
      <x:c r="E7" s="156"/>
      <x:c r="F7" s="156"/>
      <x:c r="G7" s="156"/>
      <x:c r="H7" s="156"/>
      <x:c r="I7" s="156"/>
      <x:c r="J7" s="156"/>
    </x:row>
    <x:row r="8">
      <x:c r="A8" s="156" t="str">
        <x:v>Ventas y alianzas</x:v>
      </x:c>
      <x:c r="B8" s="220" t="n">
        <x:v>0.2</x:v>
      </x:c>
      <x:c r="C8" s="158" t="n">
        <x:f>$B$4*B8</x:f>
        <x:v>100000</x:v>
      </x:c>
      <x:c r="D8" s="156"/>
      <x:c r="E8" s="156"/>
      <x:c r="F8" s="156"/>
      <x:c r="G8" s="156"/>
      <x:c r="H8" s="156"/>
      <x:c r="I8" s="156"/>
      <x:c r="J8" s="156"/>
    </x:row>
    <x:row r="9">
      <x:c r="A9" s="156" t="str">
        <x:v>Legal, cumplimiento y auditoría</x:v>
      </x:c>
      <x:c r="B9" s="220" t="n">
        <x:v>0.18</x:v>
      </x:c>
      <x:c r="C9" s="158" t="n">
        <x:f>$B$4*B9</x:f>
        <x:v>90000</x:v>
      </x:c>
      <x:c r="D9" s="156"/>
      <x:c r="E9" s="156"/>
      <x:c r="F9" s="156"/>
      <x:c r="G9" s="156"/>
      <x:c r="H9" s="156"/>
      <x:c r="I9" s="156"/>
      <x:c r="J9" s="156"/>
    </x:row>
    <x:row r="10">
      <x:c r="A10" s="156" t="str">
        <x:v>Operación y soporte</x:v>
      </x:c>
      <x:c r="B10" s="220" t="n">
        <x:v>0.17</x:v>
      </x:c>
      <x:c r="C10" s="158" t="n">
        <x:f>$B$4*B10</x:f>
        <x:v>85000</x:v>
      </x:c>
      <x:c r="D10" s="156"/>
      <x:c r="E10" s="156"/>
      <x:c r="F10" s="156"/>
      <x:c r="G10" s="156"/>
      <x:c r="H10" s="156"/>
      <x:c r="I10" s="156"/>
      <x:c r="J10" s="156"/>
    </x:row>
    <x:row r="11">
      <x:c r="A11" s="156" t="str">
        <x:v>Marketing piloto</x:v>
      </x:c>
      <x:c r="B11" s="220" t="n">
        <x:v>0.08</x:v>
      </x:c>
      <x:c r="C11" s="158" t="n">
        <x:f>$B$4*B11</x:f>
        <x:v>40000</x:v>
      </x:c>
      <x:c r="D11" s="156"/>
      <x:c r="E11" s="156"/>
      <x:c r="F11" s="156"/>
      <x:c r="G11" s="156"/>
      <x:c r="H11" s="156"/>
      <x:c r="I11" s="156"/>
      <x:c r="J11" s="156"/>
    </x:row>
    <x:row r="12">
      <x:c r="A12" s="156" t="str">
        <x:v>Contingencia</x:v>
      </x:c>
      <x:c r="B12" s="220" t="n">
        <x:v>0.05</x:v>
      </x:c>
      <x:c r="C12" s="158" t="n">
        <x:f>$B$4*B12</x:f>
        <x:v>25000</x:v>
      </x:c>
      <x:c r="D12" s="156"/>
      <x:c r="E12" s="156"/>
      <x:c r="F12" s="156"/>
      <x:c r="G12" s="156"/>
      <x:c r="H12" s="156"/>
      <x:c r="I12" s="156"/>
      <x:c r="J12" s="156"/>
    </x:row>
    <x:row r="13">
      <x:c r="A13" s="160" t="str">
        <x:v>Total</x:v>
      </x:c>
      <x:c r="B13" s="172" t="n">
        <x:f>SUM(B7:B12)</x:f>
        <x:v>1</x:v>
      </x:c>
      <x:c r="C13" s="161" t="n">
        <x:f>SUM(C7:C12)</x:f>
        <x:v>500000</x:v>
      </x:c>
      <x:c r="D13" s="156"/>
      <x:c r="E13" s="156"/>
      <x:c r="F13" s="156"/>
      <x:c r="G13" s="156"/>
      <x:c r="H13" s="156"/>
      <x:c r="I13" s="156"/>
      <x:c r="J13" s="156"/>
    </x:row>
    <x:row r="14">
      <x:c r="A14" s="156"/>
      <x:c r="B14" s="156"/>
      <x:c r="C14" s="156"/>
      <x:c r="D14" s="156"/>
      <x:c r="E14" s="156"/>
      <x:c r="F14" s="156"/>
      <x:c r="G14" s="156"/>
      <x:c r="H14" s="156"/>
      <x:c r="I14" s="156"/>
      <x:c r="J14" s="156"/>
    </x:row>
    <x:row r="15">
      <x:c r="A15" s="171" t="str">
        <x:v>Control: cualquier desembolso a inversionistas, clínicas o proveedores debe seguir los acuerdos definitivos, KYC/AML, aprobaciones de tesorería y registros contables aplicables.</x:v>
      </x:c>
      <x:c r="B15" s="171" t="str">
        <x:v>Control: cualquier desembolso a inversionistas, clínicas o proveedores debe seguir los acuerdos definitivos, KYC/AML, aprobaciones de tesorería y registros contables aplicables.</x:v>
      </x:c>
      <x:c r="C15" s="171" t="str">
        <x:v>Control: cualquier desembolso a inversionistas, clínicas o proveedores debe seguir los acuerdos definitivos, KYC/AML, aprobaciones de tesorería y registros contables aplicables.</x:v>
      </x:c>
      <x:c r="D15" s="156"/>
      <x:c r="E15" s="156"/>
      <x:c r="F15" s="156"/>
      <x:c r="G15" s="156"/>
      <x:c r="H15" s="156"/>
      <x:c r="I15" s="156"/>
      <x:c r="J15" s="156"/>
    </x:row>
    <x:row r="16">
      <x:c r="A16" s="171" t="str">
        <x:v>Control: cualquier desembolso a inversionistas, clínicas o proveedores debe seguir los acuerdos definitivos, KYC/AML, aprobaciones de tesorería y registros contables aplicables.</x:v>
      </x:c>
      <x:c r="B16" s="171" t="str">
        <x:v>Control: cualquier desembolso a inversionistas, clínicas o proveedores debe seguir los acuerdos definitivos, KYC/AML, aprobaciones de tesorería y registros contables aplicables.</x:v>
      </x:c>
      <x:c r="C16" s="171" t="str">
        <x:v>Control: cualquier desembolso a inversionistas, clínicas o proveedores debe seguir los acuerdos definitivos, KYC/AML, aprobaciones de tesorería y registros contables aplicables.</x:v>
      </x:c>
      <x:c r="D16" s="156"/>
      <x:c r="E16" s="156"/>
      <x:c r="F16" s="156"/>
      <x:c r="G16" s="156"/>
      <x:c r="H16" s="156"/>
      <x:c r="I16" s="156"/>
      <x:c r="J16" s="156"/>
    </x:row>
    <x:row r="17">
      <x:c r="A17" s="171" t="str">
        <x:v>Control: cualquier desembolso a inversionistas, clínicas o proveedores debe seguir los acuerdos definitivos, KYC/AML, aprobaciones de tesorería y registros contables aplicables.</x:v>
      </x:c>
      <x:c r="B17" s="171" t="str">
        <x:v>Control: cualquier desembolso a inversionistas, clínicas o proveedores debe seguir los acuerdos definitivos, KYC/AML, aprobaciones de tesorería y registros contables aplicables.</x:v>
      </x:c>
      <x:c r="C17" s="171" t="str">
        <x:v>Control: cualquier desembolso a inversionistas, clínicas o proveedores debe seguir los acuerdos definitivos, KYC/AML, aprobaciones de tesorería y registros contables aplicables.</x:v>
      </x:c>
      <x:c r="D17" s="156"/>
      <x:c r="E17" s="156"/>
      <x:c r="F17" s="156"/>
      <x:c r="G17" s="156"/>
      <x:c r="H17" s="156"/>
      <x:c r="I17" s="156"/>
      <x:c r="J17" s="156"/>
    </x:row>
    <x:row r="18">
      <x:c r="A18" s="171" t="str">
        <x:v>Control: cualquier desembolso a inversionistas, clínicas o proveedores debe seguir los acuerdos definitivos, KYC/AML, aprobaciones de tesorería y registros contables aplicables.</x:v>
      </x:c>
      <x:c r="B18" s="171" t="str">
        <x:v>Control: cualquier desembolso a inversionistas, clínicas o proveedores debe seguir los acuerdos definitivos, KYC/AML, aprobaciones de tesorería y registros contables aplicables.</x:v>
      </x:c>
      <x:c r="C18" s="171" t="str">
        <x:v>Control: cualquier desembolso a inversionistas, clínicas o proveedores debe seguir los acuerdos definitivos, KYC/AML, aprobaciones de tesorería y registros contables aplicables.</x:v>
      </x:c>
      <x:c r="D18" s="156"/>
      <x:c r="E18" s="156"/>
      <x:c r="F18" s="156"/>
      <x:c r="G18" s="156"/>
      <x:c r="H18" s="156"/>
      <x:c r="I18" s="156"/>
      <x:c r="J18" s="156"/>
    </x:row>
  </x:sheetData>
  <x:mergeCells>
    <x:mergeCell ref="A1:J1"/>
    <x:mergeCell ref="A2:J2"/>
    <x:mergeCell ref="A15:C18"/>
  </x:mergeCells>
  <x:pageMargins left="0.7" right="0.7" top="0.75" bottom="0.75" header="0.3" footer="0.3"/>
  <x:drawing xmlns:r="http://schemas.openxmlformats.org/officeDocument/2006/relationships" r:id="Rcc95550551f94061"/>
  <x:legacyDrawing xmlns:r="http://schemas.openxmlformats.org/officeDocument/2006/relationships" r:id="R632a3854229c42af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5" hidden="0" customWidth="1"/>
  </x:cols>
  <x:sheetData>
    <x:row r="1" ht="34" customHeight="1">
      <x:c r="A1" s="209" t="str">
        <x:v>CriptoSalud | Controles del modelo</x:v>
      </x:c>
      <x:c r="B1" s="209" t="str">
        <x:v>CriptoSalud | Controles del modelo</x:v>
      </x:c>
      <x:c r="C1" s="209" t="str">
        <x:v>CriptoSalud | Controles del modelo</x:v>
      </x:c>
      <x:c r="D1" s="209" t="str">
        <x:v>CriptoSalud | Controles del modelo</x:v>
      </x:c>
      <x:c r="E1" s="209" t="str">
        <x:v>CriptoSalud | Controles del modelo</x:v>
      </x:c>
      <x:c r="F1" s="209" t="str">
        <x:v>CriptoSalud | Controles del modelo</x:v>
      </x:c>
      <x:c r="G1" s="209" t="str">
        <x:v>CriptoSalud | Controles del modelo</x:v>
      </x:c>
    </x:row>
    <x:row r="2" ht="30" customHeight="1">
      <x:c r="A2" s="210" t="str">
        <x:v>PASS significa que las conciliaciones internas incluidas en este archivo no presentan diferencias materiales.</x:v>
      </x:c>
      <x:c r="B2" s="210" t="str">
        <x:v>PASS significa que las conciliaciones internas incluidas en este archivo no presentan diferencias materiales.</x:v>
      </x:c>
      <x:c r="C2" s="210" t="str">
        <x:v>PASS significa que las conciliaciones internas incluidas en este archivo no presentan diferencias materiales.</x:v>
      </x:c>
      <x:c r="D2" s="210" t="str">
        <x:v>PASS significa que las conciliaciones internas incluidas en este archivo no presentan diferencias materiales.</x:v>
      </x:c>
      <x:c r="E2" s="210" t="str">
        <x:v>PASS significa que las conciliaciones internas incluidas en este archivo no presentan diferencias materiales.</x:v>
      </x:c>
      <x:c r="F2" s="210" t="str">
        <x:v>PASS significa que las conciliaciones internas incluidas en este archivo no presentan diferencias materiales.</x:v>
      </x:c>
      <x:c r="G2" s="210" t="str">
        <x:v>PASS significa que las conciliaciones internas incluidas en este archivo no presentan diferencias materiales.</x:v>
      </x:c>
    </x:row>
    <x:row r="3">
      <x:c r="A3" s="156"/>
      <x:c r="B3" s="156"/>
      <x:c r="C3" s="156"/>
      <x:c r="D3" s="156"/>
      <x:c r="E3" s="156"/>
      <x:c r="F3" s="156"/>
      <x:c r="G3" s="156"/>
    </x:row>
    <x:row r="4">
      <x:c r="A4" s="214" t="str">
        <x:v>MODEL STATUS</x:v>
      </x:c>
      <x:c r="B4" s="173" t="str">
        <x:f>IF(COUNTIF(F7:F16,"FAIL")=0,"PASS","FAIL")</x:f>
        <x:v>PASS</x:v>
      </x:c>
      <x:c r="C4" s="156"/>
      <x:c r="D4" s="156"/>
      <x:c r="E4" s="156"/>
      <x:c r="F4" s="156"/>
      <x:c r="G4" s="156"/>
    </x:row>
    <x:row r="5">
      <x:c r="A5" s="156"/>
      <x:c r="B5" s="156"/>
      <x:c r="C5" s="156"/>
      <x:c r="D5" s="156"/>
      <x:c r="E5" s="156"/>
      <x:c r="F5" s="156"/>
      <x:c r="G5" s="156"/>
    </x:row>
    <x:row r="6" ht="25" customHeight="1">
      <x:c r="A6" s="142" t="str">
        <x:v>Control</x:v>
      </x:c>
      <x:c r="B6" s="143" t="str">
        <x:v>Actual</x:v>
      </x:c>
      <x:c r="C6" s="143" t="str">
        <x:v>Esperado</x:v>
      </x:c>
      <x:c r="D6" s="143" t="str">
        <x:v>Diferencia</x:v>
      </x:c>
      <x:c r="E6" s="143" t="str">
        <x:v>Tolerancia</x:v>
      </x:c>
      <x:c r="F6" s="143" t="str">
        <x:v>Estado</x:v>
      </x:c>
      <x:c r="G6" s="167" t="str">
        <x:v>Dónde corregir</x:v>
      </x:c>
    </x:row>
    <x:row r="7">
      <x:c r="A7" s="174" t="str">
        <x:v>Uso de fondos suma 100%</x:v>
      </x:c>
      <x:c r="B7" s="236" t="n">
        <x:f>'Uso de fondos'!B13</x:f>
        <x:v>1</x:v>
      </x:c>
      <x:c r="C7" s="236" t="n">
        <x:f>1</x:f>
        <x:v>1</x:v>
      </x:c>
      <x:c r="D7" s="236" t="n">
        <x:f>B7-C7</x:f>
        <x:v>0</x:v>
      </x:c>
      <x:c r="E7" s="236" t="n">
        <x:v>0.0001</x:v>
      </x:c>
      <x:c r="F7" s="230" t="str">
        <x:f>IF(ABS(D7)&lt;=E7,"OK","FAIL")</x:f>
        <x:v>OK</x:v>
      </x:c>
      <x:c r="G7" s="174" t="str">
        <x:v>Uso de fondos!B7:B12</x:v>
      </x:c>
    </x:row>
    <x:row r="8">
      <x:c r="A8" s="174" t="str">
        <x:v>Montos asignados concilian con capital</x:v>
      </x:c>
      <x:c r="B8" s="225" t="n">
        <x:f>'Uso de fondos'!C13</x:f>
        <x:v>500000</x:v>
      </x:c>
      <x:c r="C8" s="225" t="n">
        <x:f>'Uso de fondos'!B4</x:f>
        <x:v>500000</x:v>
      </x:c>
      <x:c r="D8" s="225" t="n">
        <x:f>B8-C8</x:f>
        <x:v>0</x:v>
      </x:c>
      <x:c r="E8" s="225" t="n">
        <x:v>1</x:v>
      </x:c>
      <x:c r="F8" s="230" t="str">
        <x:f>IF(ABS(D8)&lt;=E8,"OK","FAIL")</x:f>
        <x:v>OK</x:v>
      </x:c>
      <x:c r="G8" s="174" t="str">
        <x:v>Uso de fondos!C7:C12</x:v>
      </x:c>
    </x:row>
    <x:row r="9">
      <x:c r="A9" s="174" t="str">
        <x:v>Ingresos 2027 concilian</x:v>
      </x:c>
      <x:c r="B9" s="225" t="n">
        <x:f>'Proyección'!C18</x:f>
        <x:v>217270</x:v>
      </x:c>
      <x:c r="C9" s="225" t="n">
        <x:f>SUM('Proyección'!C14:C17)</x:f>
        <x:v>217270</x:v>
      </x:c>
      <x:c r="D9" s="225" t="n">
        <x:f>B9-C9</x:f>
        <x:v>0</x:v>
      </x:c>
      <x:c r="E9" s="225" t="n">
        <x:v>1</x:v>
      </x:c>
      <x:c r="F9" s="230" t="str">
        <x:f>IF(ABS(D9)&lt;=E9,"OK","FAIL")</x:f>
        <x:v>OK</x:v>
      </x:c>
      <x:c r="G9" s="174" t="str">
        <x:v>Proyección!C14:C17</x:v>
      </x:c>
    </x:row>
    <x:row r="10">
      <x:c r="A10" s="174" t="str">
        <x:v>Ingresos 2031 concilian</x:v>
      </x:c>
      <x:c r="B10" s="225" t="n">
        <x:f>'Proyección'!G18</x:f>
        <x:v>10130679.370410401</x:v>
      </x:c>
      <x:c r="C10" s="225" t="n">
        <x:f>SUM('Proyección'!G14:G17)</x:f>
        <x:v>10130679.370410401</x:v>
      </x:c>
      <x:c r="D10" s="225" t="n">
        <x:f>B10-C10</x:f>
        <x:v>0</x:v>
      </x:c>
      <x:c r="E10" s="225" t="n">
        <x:v>1</x:v>
      </x:c>
      <x:c r="F10" s="230" t="str">
        <x:f>IF(ABS(D10)&lt;=E10,"OK","FAIL")</x:f>
        <x:v>OK</x:v>
      </x:c>
      <x:c r="G10" s="174" t="str">
        <x:v>Proyección!G14:G17</x:v>
      </x:c>
    </x:row>
    <x:row r="11">
      <x:c r="A11" s="174" t="str">
        <x:v>Costos directos 2031 concilian</x:v>
      </x:c>
      <x:c r="B11" s="225" t="n">
        <x:f>'Proyección'!G24</x:f>
        <x:v>2163064.7287560003</x:v>
      </x:c>
      <x:c r="C11" s="225" t="n">
        <x:f>SUM('Proyección'!G21:G23)</x:f>
        <x:v>2163064.7287560003</x:v>
      </x:c>
      <x:c r="D11" s="225" t="n">
        <x:f>B11-C11</x:f>
        <x:v>0</x:v>
      </x:c>
      <x:c r="E11" s="225" t="n">
        <x:v>1</x:v>
      </x:c>
      <x:c r="F11" s="230" t="str">
        <x:f>IF(ABS(D11)&lt;=E11,"OK","FAIL")</x:f>
        <x:v>OK</x:v>
      </x:c>
      <x:c r="G11" s="174" t="str">
        <x:v>Proyección!G21:G23</x:v>
      </x:c>
    </x:row>
    <x:row r="12">
      <x:c r="A12" s="174" t="str">
        <x:v>Opex 2031 concilia</x:v>
      </x:c>
      <x:c r="B12" s="225" t="n">
        <x:f>'Proyección'!G33</x:f>
        <x:v>2570000</x:v>
      </x:c>
      <x:c r="C12" s="225" t="n">
        <x:f>SUM('Proyección'!G29:G32)</x:f>
        <x:v>2570000</x:v>
      </x:c>
      <x:c r="D12" s="225" t="n">
        <x:f>B12-C12</x:f>
        <x:v>0</x:v>
      </x:c>
      <x:c r="E12" s="225" t="n">
        <x:v>1</x:v>
      </x:c>
      <x:c r="F12" s="230" t="str">
        <x:f>IF(ABS(D12)&lt;=E12,"OK","FAIL")</x:f>
        <x:v>OK</x:v>
      </x:c>
      <x:c r="G12" s="174" t="str">
        <x:v>Proyección!G29:G32</x:v>
      </x:c>
    </x:row>
    <x:row r="13">
      <x:c r="A13" s="174" t="str">
        <x:v>Caso Base 2031 concilia ingresos</x:v>
      </x:c>
      <x:c r="B13" s="225" t="n">
        <x:f>'Escenarios'!G35</x:f>
        <x:v>10130679.370410401</x:v>
      </x:c>
      <x:c r="C13" s="225" t="n">
        <x:f>'Proyección'!G18</x:f>
        <x:v>10130679.370410401</x:v>
      </x:c>
      <x:c r="D13" s="225" t="n">
        <x:f>B13-C13</x:f>
        <x:v>0</x:v>
      </x:c>
      <x:c r="E13" s="225" t="n">
        <x:v>1</x:v>
      </x:c>
      <x:c r="F13" s="230" t="str">
        <x:f>IF(ABS(D13)&lt;=E13,"OK","FAIL")</x:f>
        <x:v>OK</x:v>
      </x:c>
      <x:c r="G13" s="174" t="str">
        <x:v>Escenarios!G35 vs Proyección!G18</x:v>
      </x:c>
    </x:row>
    <x:row r="14">
      <x:c r="A14" s="174" t="str">
        <x:v>Caso Base 2031 concilia EBITDA</x:v>
      </x:c>
      <x:c r="B14" s="225" t="n">
        <x:f>'Escenarios'!G38</x:f>
        <x:v>5397614.641654401</x:v>
      </x:c>
      <x:c r="C14" s="225" t="n">
        <x:f>'Proyección'!G34</x:f>
        <x:v>5397614.641654401</x:v>
      </x:c>
      <x:c r="D14" s="225" t="n">
        <x:f>B14-C14</x:f>
        <x:v>0</x:v>
      </x:c>
      <x:c r="E14" s="225" t="n">
        <x:v>1</x:v>
      </x:c>
      <x:c r="F14" s="230" t="str">
        <x:f>IF(ABS(D14)&lt;=E14,"OK","FAIL")</x:f>
        <x:v>OK</x:v>
      </x:c>
      <x:c r="G14" s="174" t="str">
        <x:v>Escenarios!G38 vs Proyección!G34</x:v>
      </x:c>
    </x:row>
    <x:row r="15">
      <x:c r="A15" s="174" t="str">
        <x:v>Comisión dentro del rango publicado</x:v>
      </x:c>
      <x:c r="B15" s="234" t="n">
        <x:f>IF(AND(MIN('Supuestos'!C12:G12)&gt;=0.02,MAX('Supuestos'!C12:G12)&lt;=0.035),1,0)</x:f>
        <x:v>1</x:v>
      </x:c>
      <x:c r="C15" s="234" t="n">
        <x:f>1</x:f>
        <x:v>1</x:v>
      </x:c>
      <x:c r="D15" s="234" t="n">
        <x:f>B15-C15</x:f>
        <x:v>0</x:v>
      </x:c>
      <x:c r="E15" s="234" t="n">
        <x:v>0</x:v>
      </x:c>
      <x:c r="F15" s="230" t="str">
        <x:f>IF(ABS(D15)&lt;=E15,"OK","FAIL")</x:f>
        <x:v>OK</x:v>
      </x:c>
      <x:c r="G15" s="174" t="str">
        <x:v>Supuestos!C12:G12</x:v>
      </x:c>
    </x:row>
    <x:row r="16">
      <x:c r="A16" s="174" t="str">
        <x:v>Supuestos operativos clave son positivos</x:v>
      </x:c>
      <x:c r="B16" s="234" t="n">
        <x:f>IF(AND(MIN('Supuestos'!C8:G9)&gt;0,MIN('Supuestos'!C15:G15)&gt;0),1,0)</x:f>
        <x:v>1</x:v>
      </x:c>
      <x:c r="C16" s="234" t="n">
        <x:f>1</x:f>
        <x:v>1</x:v>
      </x:c>
      <x:c r="D16" s="234" t="n">
        <x:f>B16-C16</x:f>
        <x:v>0</x:v>
      </x:c>
      <x:c r="E16" s="234" t="n">
        <x:v>0</x:v>
      </x:c>
      <x:c r="F16" s="230" t="str">
        <x:f>IF(ABS(D16)&lt;=E16,"OK","FAIL")</x:f>
        <x:v>OK</x:v>
      </x:c>
      <x:c r="G16" s="174" t="str">
        <x:v>Supuestos!C8:G9 y C15:G15</x:v>
      </x:c>
    </x:row>
  </x:sheetData>
  <x:mergeCells>
    <x:mergeCell ref="A1:G1"/>
    <x:mergeCell ref="A2:G2"/>
  </x:mergeCells>
  <x:conditionalFormatting sqref="F7:F16">
    <x:cfRule type="containsText" dxfId="0" priority="1" operator="containsText" text="OK"/>
    <x:cfRule type="containsText" dxfId="1" priority="2" operator="containsText" text="FAIL"/>
  </x:conditionalFormatting>
  <x:conditionalFormatting sqref="B4:B4">
    <x:cfRule type="containsText" dxfId="2" priority="3" operator="containsText" text="PASS"/>
    <x:cfRule type="containsText" dxfId="3" priority="4" operator="containsText" text="FAIL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52" hidden="0" customWidth="1"/>
    <x:col min="8" max="8" width="22" hidden="0" customWidth="1"/>
    <x:col min="9" max="9" width="38" hidden="0" customWidth="1"/>
  </x:cols>
  <x:sheetData>
    <x:row r="1" ht="34" customHeight="1">
      <x:c r="A1" s="209" t="str">
        <x:v>CriptoSalud | Fuentes, metodología y limitaciones</x:v>
      </x:c>
      <x:c r="B1" s="209" t="str">
        <x:v>CriptoSalud | Fuentes, metodología y limitaciones</x:v>
      </x:c>
      <x:c r="C1" s="209" t="str">
        <x:v>CriptoSalud | Fuentes, metodología y limitaciones</x:v>
      </x:c>
      <x:c r="D1" s="209" t="str">
        <x:v>CriptoSalud | Fuentes, metodología y limitaciones</x:v>
      </x:c>
      <x:c r="E1" s="209" t="str">
        <x:v>CriptoSalud | Fuentes, metodología y limitaciones</x:v>
      </x:c>
      <x:c r="F1" s="209" t="str">
        <x:v>CriptoSalud | Fuentes, metodología y limitaciones</x:v>
      </x:c>
      <x:c r="G1" s="209" t="str">
        <x:v>CriptoSalud | Fuentes, metodología y limitaciones</x:v>
      </x:c>
      <x:c r="H1" s="209" t="str">
        <x:v>CriptoSalud | Fuentes, metodología y limitaciones</x:v>
      </x:c>
      <x:c r="I1" s="209" t="str">
        <x:v>CriptoSalud | Fuentes, metodología y limitaciones</x:v>
      </x:c>
    </x:row>
    <x:row r="2" ht="30" customHeight="1">
      <x:c r="A2" s="210" t="str">
        <x:v>Registro de fuentes y supuestos para facilitar revisión y actualización.</x:v>
      </x:c>
      <x:c r="B2" s="210" t="str">
        <x:v>Registro de fuentes y supuestos para facilitar revisión y actualización.</x:v>
      </x:c>
      <x:c r="C2" s="210" t="str">
        <x:v>Registro de fuentes y supuestos para facilitar revisión y actualización.</x:v>
      </x:c>
      <x:c r="D2" s="210" t="str">
        <x:v>Registro de fuentes y supuestos para facilitar revisión y actualización.</x:v>
      </x:c>
      <x:c r="E2" s="210" t="str">
        <x:v>Registro de fuentes y supuestos para facilitar revisión y actualización.</x:v>
      </x:c>
      <x:c r="F2" s="210" t="str">
        <x:v>Registro de fuentes y supuestos para facilitar revisión y actualización.</x:v>
      </x:c>
      <x:c r="G2" s="210" t="str">
        <x:v>Registro de fuentes y supuestos para facilitar revisión y actualización.</x:v>
      </x:c>
      <x:c r="H2" s="210" t="str">
        <x:v>Registro de fuentes y supuestos para facilitar revisión y actualización.</x:v>
      </x:c>
      <x:c r="I2" s="210" t="str">
        <x:v>Registro de fuentes y supuestos para facilitar revisión y actualización.</x:v>
      </x:c>
    </x:row>
    <x:row r="3">
      <x:c r="A3" s="156"/>
      <x:c r="B3" s="156"/>
      <x:c r="C3" s="156"/>
      <x:c r="D3" s="156"/>
      <x:c r="E3" s="156"/>
      <x:c r="F3" s="156"/>
      <x:c r="G3" s="156"/>
      <x:c r="H3" s="156"/>
      <x:c r="I3" s="156"/>
    </x:row>
    <x:row r="4" ht="25" customHeight="1">
      <x:c r="A4" s="142" t="str">
        <x:v>Ítem</x:v>
      </x:c>
      <x:c r="B4" s="143" t="str">
        <x:v>Valor / uso</x:v>
      </x:c>
      <x:c r="C4" s="143" t="str">
        <x:v>Unidad</x:v>
      </x:c>
      <x:c r="D4" s="143" t="str">
        <x:v>Periodo</x:v>
      </x:c>
      <x:c r="E4" s="143" t="str">
        <x:v>Tipo</x:v>
      </x:c>
      <x:c r="F4" s="143" t="str">
        <x:v>Fuente</x:v>
      </x:c>
      <x:c r="G4" s="143" t="str">
        <x:v>URL / referencia</x:v>
      </x:c>
      <x:c r="H4" s="143" t="str">
        <x:v>Responsable</x:v>
      </x:c>
      <x:c r="I4" s="167" t="str">
        <x:v>Notas</x:v>
      </x:c>
    </x:row>
    <x:row r="5">
      <x:c r="A5" s="174" t="str">
        <x:v>Precios y monetización</x:v>
      </x:c>
      <x:c r="B5" s="174" t="str">
        <x:v>Comisión 2.0–3.5%; planes US$79–199; pases US$9–29</x:v>
      </x:c>
      <x:c r="C5" s="174" t="str">
        <x:v>USD / %</x:v>
      </x:c>
      <x:c r="D5" s="174" t="str">
        <x:v>2026</x:v>
      </x:c>
      <x:c r="E5" s="174" t="str">
        <x:v>Sitio de la empresa</x:v>
      </x:c>
      <x:c r="F5" s="174" t="str">
        <x:v>CriptoSalud — Inversionistas</x:v>
      </x:c>
      <x:c r="G5" s="174" t="str">
        <x:v>https://criptosalud-seed.emdv1704.chatgpt.site/inversionistas</x:v>
      </x:c>
      <x:c r="H5" s="174" t="str">
        <x:v>Administración</x:v>
      </x:c>
      <x:c r="I5" s="174" t="str">
        <x:v>El modelo usa puntos medios o valores definidos en Supuestos.</x:v>
      </x:c>
    </x:row>
    <x:row r="6">
      <x:c r="A6" s="174" t="str">
        <x:v>Capital objetivo y uso de fondos</x:v>
      </x:c>
      <x:c r="B6" s="174" t="str">
        <x:v>US$500K y distribución por categoría</x:v>
      </x:c>
      <x:c r="C6" s="174" t="str">
        <x:v>USD / %</x:v>
      </x:c>
      <x:c r="D6" s="174" t="str">
        <x:v>2026</x:v>
      </x:c>
      <x:c r="E6" s="174" t="str">
        <x:v>Sitio de la empresa</x:v>
      </x:c>
      <x:c r="F6" s="174" t="str">
        <x:v>CriptoSalud — Inversionistas</x:v>
      </x:c>
      <x:c r="G6" s="174" t="str">
        <x:v>https://criptosalud-seed.emdv1704.chatgpt.site/inversionistas</x:v>
      </x:c>
      <x:c r="H6" s="174" t="str">
        <x:v>Administración</x:v>
      </x:c>
      <x:c r="I6" s="174" t="str">
        <x:v>Propuesta, no compromiso contractual.</x:v>
      </x:c>
    </x:row>
    <x:row r="7">
      <x:c r="A7" s="174" t="str">
        <x:v>Llegadas aéreas</x:v>
      </x:c>
      <x:c r="B7" s="174" t="str">
        <x:v>2.66 millones de llegadas aéreas en 2024</x:v>
      </x:c>
      <x:c r="C7" s="174" t="str">
        <x:v>viajeros</x:v>
      </x:c>
      <x:c r="D7" s="174" t="str">
        <x:v>2024</x:v>
      </x:c>
      <x:c r="E7" s="174" t="str">
        <x:v>Fuente pública</x:v>
      </x:c>
      <x:c r="F7" s="174" t="str">
        <x:v>Instituto Costarricense de Turismo</x:v>
      </x:c>
      <x:c r="G7" s="174" t="str">
        <x:v>https://www.ict.go.cr/es/estadisticas/cifras-turisticas.html</x:v>
      </x:c>
      <x:c r="H7" s="174" t="str">
        <x:v>ICT</x:v>
      </x:c>
      <x:c r="I7" s="174" t="str">
        <x:v>Dato de contexto; no se usa directamente para calcular ingresos.</x:v>
      </x:c>
    </x:row>
    <x:row r="8">
      <x:c r="A8" s="174" t="str">
        <x:v>Adopción y volumen</x:v>
      </x:c>
      <x:c r="B8" s="174" t="str">
        <x:v>Clínicas, transacciones y pases</x:v>
      </x:c>
      <x:c r="C8" s="174" t="str">
        <x:v>varias</x:v>
      </x:c>
      <x:c r="D8" s="174" t="str">
        <x:v>2027–2031</x:v>
      </x:c>
      <x:c r="E8" s="174" t="str">
        <x:v>Supuesto</x:v>
      </x:c>
      <x:c r="F8" s="174" t="str">
        <x:v>Supuesto ilustrativo de administración</x:v>
      </x:c>
      <x:c r="G8" s="174" t="str">
        <x:v>Supuestos!C8:G18</x:v>
      </x:c>
      <x:c r="H8" s="174" t="str">
        <x:v>Administración</x:v>
      </x:c>
      <x:c r="I8" s="174" t="str">
        <x:v>Sustituir por LOIs, contratos y cohortes reales.</x:v>
      </x:c>
    </x:row>
    <x:row r="9">
      <x:c r="A9" s="174" t="str">
        <x:v>Costos y opex</x:v>
      </x:c>
      <x:c r="B9" s="174" t="str">
        <x:v>Costos de procesamiento, soporte y estructura</x:v>
      </x:c>
      <x:c r="C9" s="174" t="str">
        <x:v>USD / %</x:v>
      </x:c>
      <x:c r="D9" s="174" t="str">
        <x:v>2027–2031</x:v>
      </x:c>
      <x:c r="E9" s="174" t="str">
        <x:v>Supuesto</x:v>
      </x:c>
      <x:c r="F9" s="174" t="str">
        <x:v>Supuesto ilustrativo de administración</x:v>
      </x:c>
      <x:c r="G9" s="174" t="str">
        <x:v>Supuestos!C21:G29</x:v>
      </x:c>
      <x:c r="H9" s="174" t="str">
        <x:v>Administración</x:v>
      </x:c>
      <x:c r="I9" s="174" t="str">
        <x:v>Validar con cotizaciones, nómina y proveedores.</x:v>
      </x:c>
    </x:row>
    <x:row r="10">
      <x:c r="A10" s="174" t="str">
        <x:v>Escenarios</x:v>
      </x:c>
      <x:c r="B10" s="174" t="str">
        <x:v>Multiplicadores conservador, base y expansivo</x:v>
      </x:c>
      <x:c r="C10" s="174" t="str">
        <x:v>%</x:v>
      </x:c>
      <x:c r="D10" s="174" t="str">
        <x:v>2027–2031</x:v>
      </x:c>
      <x:c r="E10" s="174" t="str">
        <x:v>Supuesto</x:v>
      </x:c>
      <x:c r="F10" s="174" t="str">
        <x:v>Análisis de escenarios</x:v>
      </x:c>
      <x:c r="G10" s="174" t="str">
        <x:v>Escenarios!B5:G7</x:v>
      </x:c>
      <x:c r="H10" s="174" t="str">
        <x:v>Administración / inversionista</x:v>
      </x:c>
      <x:c r="I10" s="174" t="str">
        <x:v>No representan probabilidades ni retornos garantizados.</x:v>
      </x:c>
    </x:row>
    <x:row r="11">
      <x:c r="A11" s="156"/>
      <x:c r="B11" s="156"/>
      <x:c r="C11" s="156"/>
      <x:c r="D11" s="156"/>
      <x:c r="E11" s="156"/>
      <x:c r="F11" s="156"/>
      <x:c r="G11" s="156"/>
      <x:c r="H11" s="156"/>
      <x:c r="I11" s="156"/>
    </x:row>
    <x:row r="12">
      <x:c r="A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B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C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D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E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F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G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H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I12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</x:row>
    <x:row r="13">
      <x:c r="A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B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C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D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E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F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G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H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I13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</x:row>
    <x:row r="14">
      <x:c r="A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B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C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D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E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F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G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H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I14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</x:row>
    <x:row r="15">
      <x:c r="A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B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C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D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E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F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G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H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I15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</x:row>
    <x:row r="16">
      <x:c r="A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B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C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D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E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F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G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H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  <x:c r="I16" s="155" t="str">
        <x:v>Limitación importante: este archivo es una herramienta de planeación ilustrativa, no auditada y sin datos históricos operativos. No constituye valoración, prospecto, recomendación, oferta de valores ni promesa de rentabilidad. Una decisión de inversión requiere debida diligencia financiera, técnica, clínica, fiscal y legal independiente, además de contratos definitivos.</x:v>
      </x:c>
    </x:row>
  </x:sheetData>
  <x:mergeCells>
    <x:mergeCell ref="A1:I1"/>
    <x:mergeCell ref="A2:I2"/>
    <x:mergeCell ref="A12:I16"/>
  </x:mergeCells>
  <x:pageMargins left="0.7" right="0.7" top="0.75" bottom="0.75" header="0.3" footer="0.3"/>
</x:worksheet>
</file>